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A YMCA 2023" sheetId="1" r:id="rId4"/>
    <sheet state="visible" name="RESULTADOS Y POSICIONES" sheetId="2" r:id="rId5"/>
    <sheet state="visible" name="GOLEO SUB 18" sheetId="3" r:id="rId6"/>
    <sheet state="visible" name="GOLEO FEM" sheetId="4" r:id="rId7"/>
    <sheet state="visible" name="GOLEO OPEN" sheetId="5" r:id="rId8"/>
  </sheets>
  <definedNames/>
  <calcPr/>
  <extLst>
    <ext uri="GoogleSheetsCustomDataVersion2">
      <go:sheetsCustomData xmlns:go="http://customooxmlschemas.google.com/" r:id="rId9" roundtripDataChecksum="rvvyuulYsaEuEjByee7uSis3HNXV0uAuFlQ4cmCIGko="/>
    </ext>
  </extLst>
</workbook>
</file>

<file path=xl/sharedStrings.xml><?xml version="1.0" encoding="utf-8"?>
<sst xmlns="http://schemas.openxmlformats.org/spreadsheetml/2006/main" count="712" uniqueCount="70">
  <si>
    <t>ROL DE JUEGOS COPA YMCA 2023</t>
  </si>
  <si>
    <t>JUEVES 26 DE OCTUBRE</t>
  </si>
  <si>
    <t>JUEGO</t>
  </si>
  <si>
    <t>GORRAS BLANCAS</t>
  </si>
  <si>
    <t>VS</t>
  </si>
  <si>
    <t>GORRAS AZULES</t>
  </si>
  <si>
    <t>CATEGORIA</t>
  </si>
  <si>
    <t>ARBITRO 1</t>
  </si>
  <si>
    <t>ARBITRO 2</t>
  </si>
  <si>
    <t>SECRETARIO</t>
  </si>
  <si>
    <t>COSTA RICA</t>
  </si>
  <si>
    <t>KRAKENS</t>
  </si>
  <si>
    <t>SUB 18</t>
  </si>
  <si>
    <t>MARTIN</t>
  </si>
  <si>
    <t>TOÑO</t>
  </si>
  <si>
    <t>VALE</t>
  </si>
  <si>
    <t>BERNARDO</t>
  </si>
  <si>
    <t>ALVARO</t>
  </si>
  <si>
    <t>YMCA</t>
  </si>
  <si>
    <t>EL SALVADOR</t>
  </si>
  <si>
    <t>UNAM</t>
  </si>
  <si>
    <t>OPEN FEM</t>
  </si>
  <si>
    <t>OLIMPICOS</t>
  </si>
  <si>
    <t>CENTROAMERICA WP</t>
  </si>
  <si>
    <t>OPEN VAR</t>
  </si>
  <si>
    <t>CEFORMA DORADO</t>
  </si>
  <si>
    <t>CEFORMA NEGRO</t>
  </si>
  <si>
    <t>PABLO</t>
  </si>
  <si>
    <t>MAX</t>
  </si>
  <si>
    <t>EMILIO</t>
  </si>
  <si>
    <t>ERICK</t>
  </si>
  <si>
    <t>VIERNES 27 DE OCTUBRE</t>
  </si>
  <si>
    <t>RU2</t>
  </si>
  <si>
    <t>GLADIS</t>
  </si>
  <si>
    <t>ALONSO</t>
  </si>
  <si>
    <t>LEONES</t>
  </si>
  <si>
    <t>JALISCO</t>
  </si>
  <si>
    <t>SABADO 28 DE OCTUBRE</t>
  </si>
  <si>
    <t>YO</t>
  </si>
  <si>
    <t>INAUGURACION 9:00</t>
  </si>
  <si>
    <t xml:space="preserve">VS </t>
  </si>
  <si>
    <t>DOMINGO 29 DE OCTUBRE</t>
  </si>
  <si>
    <t>3°</t>
  </si>
  <si>
    <t>4°</t>
  </si>
  <si>
    <t>1°</t>
  </si>
  <si>
    <t>2°</t>
  </si>
  <si>
    <t>PREMIACION 17:00</t>
  </si>
  <si>
    <t>EQUIPO</t>
  </si>
  <si>
    <t>PJ</t>
  </si>
  <si>
    <t>JG</t>
  </si>
  <si>
    <t>JP</t>
  </si>
  <si>
    <t>GF</t>
  </si>
  <si>
    <t>GC</t>
  </si>
  <si>
    <t>DG</t>
  </si>
  <si>
    <t>PTS</t>
  </si>
  <si>
    <t>OPEN FEMENIL</t>
  </si>
  <si>
    <t>OPEN VARONIL</t>
  </si>
  <si>
    <t>TABLA DE GOLEO CATEGORIA SUB 18</t>
  </si>
  <si>
    <t>EQUIPO YMCA</t>
  </si>
  <si>
    <t># DE GORRA</t>
  </si>
  <si>
    <t>J1</t>
  </si>
  <si>
    <t>J2</t>
  </si>
  <si>
    <t>J3</t>
  </si>
  <si>
    <t>J4</t>
  </si>
  <si>
    <t>J5</t>
  </si>
  <si>
    <t>J6</t>
  </si>
  <si>
    <t>TOTAL</t>
  </si>
  <si>
    <t>EQUIPO COSTA RICA</t>
  </si>
  <si>
    <t xml:space="preserve"> TABLA DE GOLEO OPEN FEM</t>
  </si>
  <si>
    <t>TABLA DE GOLEO CATEGORIA OPEN VARONIL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</si>
</sst>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;[Red]\-&quot;$&quot;#,##0"/>
  </numFmts>
  <fonts count="16">
    <font>
      <sz val="11.0"/>
      <color theme="1"/>
      <name val="Calibri"/>
      <scheme val="minor"/>
    </font>
    <font>
      <b/>
      <u/>
      <sz val="11.0"/>
      <color theme="1"/>
      <name val="Calibri"/>
    </font>
    <font>
      <sz val="9.0"/>
      <color theme="1"/>
      <name val="Calibri"/>
    </font>
    <font>
      <b/>
      <i/>
      <sz val="11.0"/>
      <color theme="1"/>
      <name val="Calibri"/>
    </font>
    <font/>
    <font>
      <i/>
      <sz val="9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i/>
      <u/>
      <sz val="11.0"/>
      <color theme="1"/>
      <name val="Calibri"/>
    </font>
    <font>
      <b/>
      <i/>
      <u/>
      <sz val="11.0"/>
      <color theme="1"/>
      <name val="Calibri"/>
    </font>
    <font>
      <b/>
      <i/>
      <u/>
      <sz val="11.0"/>
      <color theme="1"/>
      <name val="Calibri"/>
    </font>
    <font>
      <b/>
      <i/>
      <u/>
      <sz val="11.0"/>
      <color theme="1"/>
      <name val="Calibri"/>
    </font>
    <font>
      <b/>
      <u/>
      <sz val="11.0"/>
      <color theme="1"/>
      <name val="Calibri"/>
    </font>
    <font>
      <b/>
      <i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</fonts>
  <fills count="20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9CC2E5"/>
        <bgColor rgb="FF9CC2E5"/>
      </patternFill>
    </fill>
    <fill>
      <patternFill patternType="solid">
        <fgColor rgb="FFBF9000"/>
        <bgColor rgb="FFBF9000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C55A11"/>
        <bgColor rgb="FFC55A11"/>
      </patternFill>
    </fill>
    <fill>
      <patternFill patternType="solid">
        <fgColor rgb="FF1E4E79"/>
        <bgColor rgb="FF1E4E79"/>
      </patternFill>
    </fill>
    <fill>
      <patternFill patternType="solid">
        <fgColor rgb="FFA8D08D"/>
        <bgColor rgb="FFA8D08D"/>
      </patternFill>
    </fill>
    <fill>
      <patternFill patternType="solid">
        <fgColor rgb="FFFF33CC"/>
        <bgColor rgb="FFFF33CC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rgb="FF2E75B5"/>
        <bgColor rgb="FF2E75B5"/>
      </patternFill>
    </fill>
    <fill>
      <patternFill patternType="solid">
        <fgColor rgb="FFC00000"/>
        <bgColor rgb="FFC00000"/>
      </patternFill>
    </fill>
    <fill>
      <patternFill patternType="solid">
        <fgColor rgb="FF7B7B7B"/>
        <bgColor rgb="FF7B7B7B"/>
      </patternFill>
    </fill>
  </fills>
  <borders count="3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/>
      <top style="thin">
        <color rgb="FF000000"/>
      </top>
      <bottom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Border="1" applyFont="1"/>
    <xf borderId="5" fillId="0" fontId="3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4" fillId="0" fontId="3" numFmtId="0" xfId="0" applyBorder="1" applyFont="1"/>
    <xf borderId="1" fillId="0" fontId="6" numFmtId="0" xfId="0" applyAlignment="1" applyBorder="1" applyFont="1">
      <alignment horizontal="center"/>
    </xf>
    <xf borderId="1" fillId="0" fontId="6" numFmtId="20" xfId="0" applyAlignment="1" applyBorder="1" applyFont="1" applyNumberFormat="1">
      <alignment horizontal="center"/>
    </xf>
    <xf borderId="4" fillId="0" fontId="6" numFmtId="0" xfId="0" applyAlignment="1" applyBorder="1" applyFont="1">
      <alignment horizontal="center"/>
    </xf>
    <xf borderId="4" fillId="0" fontId="7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6" fillId="0" fontId="6" numFmtId="0" xfId="0" applyAlignment="1" applyBorder="1" applyFont="1">
      <alignment horizontal="center"/>
    </xf>
    <xf borderId="7" fillId="3" fontId="6" numFmtId="0" xfId="0" applyAlignment="1" applyBorder="1" applyFill="1" applyFont="1">
      <alignment horizontal="center"/>
    </xf>
    <xf borderId="0" fillId="0" fontId="6" numFmtId="0" xfId="0" applyAlignment="1" applyFont="1">
      <alignment horizontal="center"/>
    </xf>
    <xf borderId="0" fillId="0" fontId="6" numFmtId="164" xfId="0" applyFont="1" applyNumberFormat="1"/>
    <xf borderId="4" fillId="0" fontId="6" numFmtId="0" xfId="0" applyBorder="1" applyFont="1"/>
    <xf borderId="4" fillId="0" fontId="2" numFmtId="0" xfId="0" applyAlignment="1" applyBorder="1" applyFont="1">
      <alignment horizontal="center"/>
    </xf>
    <xf borderId="4" fillId="3" fontId="6" numFmtId="0" xfId="0" applyAlignment="1" applyBorder="1" applyFont="1">
      <alignment horizontal="center"/>
    </xf>
    <xf borderId="4" fillId="0" fontId="6" numFmtId="20" xfId="0" applyAlignment="1" applyBorder="1" applyFont="1" applyNumberFormat="1">
      <alignment horizontal="center"/>
    </xf>
    <xf borderId="4" fillId="4" fontId="6" numFmtId="0" xfId="0" applyAlignment="1" applyBorder="1" applyFill="1" applyFont="1">
      <alignment horizontal="center"/>
    </xf>
    <xf borderId="4" fillId="5" fontId="6" numFmtId="0" xfId="0" applyAlignment="1" applyBorder="1" applyFill="1" applyFont="1">
      <alignment horizontal="center"/>
    </xf>
    <xf borderId="6" fillId="0" fontId="7" numFmtId="0" xfId="0" applyAlignment="1" applyBorder="1" applyFont="1">
      <alignment horizontal="center"/>
    </xf>
    <xf borderId="7" fillId="5" fontId="6" numFmtId="0" xfId="0" applyAlignment="1" applyBorder="1" applyFont="1">
      <alignment horizontal="center"/>
    </xf>
    <xf borderId="2" fillId="0" fontId="6" numFmtId="20" xfId="0" applyAlignment="1" applyBorder="1" applyFont="1" applyNumberFormat="1">
      <alignment horizontal="center"/>
    </xf>
    <xf borderId="8" fillId="0" fontId="4" numFmtId="0" xfId="0" applyBorder="1" applyFont="1"/>
    <xf borderId="9" fillId="0" fontId="3" numFmtId="0" xfId="0" applyAlignment="1" applyBorder="1" applyFont="1">
      <alignment horizontal="center"/>
    </xf>
    <xf borderId="10" fillId="3" fontId="6" numFmtId="0" xfId="0" applyAlignment="1" applyBorder="1" applyFont="1">
      <alignment horizontal="center"/>
    </xf>
    <xf borderId="0" fillId="0" fontId="6" numFmtId="20" xfId="0" applyFont="1" applyNumberFormat="1"/>
    <xf borderId="11" fillId="3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12" fillId="4" fontId="6" numFmtId="0" xfId="0" applyAlignment="1" applyBorder="1" applyFont="1">
      <alignment horizontal="center"/>
    </xf>
    <xf borderId="10" fillId="4" fontId="6" numFmtId="0" xfId="0" applyAlignment="1" applyBorder="1" applyFont="1">
      <alignment horizontal="center"/>
    </xf>
    <xf borderId="11" fillId="5" fontId="6" numFmtId="0" xfId="0" applyAlignment="1" applyBorder="1" applyFont="1">
      <alignment horizontal="center"/>
    </xf>
    <xf borderId="10" fillId="5" fontId="6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13" fillId="3" fontId="6" numFmtId="0" xfId="0" applyAlignment="1" applyBorder="1" applyFont="1">
      <alignment horizontal="center"/>
    </xf>
    <xf borderId="14" fillId="2" fontId="3" numFmtId="0" xfId="0" applyAlignment="1" applyBorder="1" applyFont="1">
      <alignment horizontal="center"/>
    </xf>
    <xf borderId="15" fillId="0" fontId="4" numFmtId="0" xfId="0" applyBorder="1" applyFont="1"/>
    <xf borderId="16" fillId="0" fontId="4" numFmtId="0" xfId="0" applyBorder="1" applyFont="1"/>
    <xf borderId="1" fillId="6" fontId="8" numFmtId="0" xfId="0" applyAlignment="1" applyBorder="1" applyFill="1" applyFont="1">
      <alignment horizontal="center"/>
    </xf>
    <xf borderId="5" fillId="0" fontId="6" numFmtId="0" xfId="0" applyAlignment="1" applyBorder="1" applyFont="1">
      <alignment horizontal="center"/>
    </xf>
    <xf borderId="17" fillId="3" fontId="6" numFmtId="0" xfId="0" applyAlignment="1" applyBorder="1" applyFont="1">
      <alignment horizontal="center"/>
    </xf>
    <xf borderId="4" fillId="0" fontId="9" numFmtId="0" xfId="0" applyBorder="1" applyFont="1"/>
    <xf borderId="18" fillId="4" fontId="6" numFmtId="0" xfId="0" applyAlignment="1" applyBorder="1" applyFont="1">
      <alignment horizontal="center"/>
    </xf>
    <xf borderId="0" fillId="0" fontId="6" numFmtId="20" xfId="0" applyAlignment="1" applyFont="1" applyNumberFormat="1">
      <alignment horizontal="right"/>
    </xf>
    <xf borderId="1" fillId="2" fontId="10" numFmtId="0" xfId="0" applyAlignment="1" applyBorder="1" applyFont="1">
      <alignment horizontal="center"/>
    </xf>
    <xf borderId="9" fillId="0" fontId="7" numFmtId="0" xfId="0" applyAlignment="1" applyBorder="1" applyFont="1">
      <alignment horizontal="center"/>
    </xf>
    <xf borderId="1" fillId="3" fontId="11" numFmtId="0" xfId="0" applyAlignment="1" applyBorder="1" applyFont="1">
      <alignment horizontal="center"/>
    </xf>
    <xf borderId="19" fillId="7" fontId="12" numFmtId="0" xfId="0" applyAlignment="1" applyBorder="1" applyFill="1" applyFont="1">
      <alignment horizontal="center"/>
    </xf>
    <xf borderId="20" fillId="0" fontId="4" numFmtId="0" xfId="0" applyBorder="1" applyFont="1"/>
    <xf borderId="21" fillId="0" fontId="4" numFmtId="0" xfId="0" applyBorder="1" applyFont="1"/>
    <xf borderId="4" fillId="0" fontId="13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22" fillId="0" fontId="6" numFmtId="0" xfId="0" applyAlignment="1" applyBorder="1" applyFont="1">
      <alignment horizontal="center"/>
    </xf>
    <xf borderId="23" fillId="5" fontId="14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24" fillId="0" fontId="2" numFmtId="0" xfId="0" applyAlignment="1" applyBorder="1" applyFont="1">
      <alignment horizontal="center"/>
    </xf>
    <xf borderId="25" fillId="0" fontId="2" numFmtId="0" xfId="0" applyAlignment="1" applyBorder="1" applyFont="1">
      <alignment horizontal="center"/>
    </xf>
    <xf borderId="23" fillId="8" fontId="15" numFmtId="0" xfId="0" applyAlignment="1" applyBorder="1" applyFill="1" applyFont="1">
      <alignment horizontal="center"/>
    </xf>
    <xf borderId="26" fillId="3" fontId="6" numFmtId="0" xfId="0" applyAlignment="1" applyBorder="1" applyFont="1">
      <alignment horizontal="center"/>
    </xf>
    <xf borderId="27" fillId="3" fontId="6" numFmtId="0" xfId="0" applyAlignment="1" applyBorder="1" applyFont="1">
      <alignment horizontal="center"/>
    </xf>
    <xf borderId="28" fillId="4" fontId="6" numFmtId="0" xfId="0" applyAlignment="1" applyBorder="1" applyFont="1">
      <alignment horizontal="center"/>
    </xf>
    <xf borderId="29" fillId="7" fontId="3" numFmtId="0" xfId="0" applyAlignment="1" applyBorder="1" applyFont="1">
      <alignment horizontal="center" vertical="center"/>
    </xf>
    <xf borderId="30" fillId="0" fontId="4" numFmtId="0" xfId="0" applyBorder="1" applyFont="1"/>
    <xf borderId="31" fillId="0" fontId="4" numFmtId="0" xfId="0" applyBorder="1" applyFont="1"/>
    <xf borderId="32" fillId="0" fontId="4" numFmtId="0" xfId="0" applyBorder="1" applyFont="1"/>
    <xf borderId="33" fillId="0" fontId="4" numFmtId="0" xfId="0" applyBorder="1" applyFont="1"/>
    <xf borderId="34" fillId="0" fontId="4" numFmtId="0" xfId="0" applyBorder="1" applyFont="1"/>
    <xf borderId="35" fillId="5" fontId="3" numFmtId="0" xfId="0" applyAlignment="1" applyBorder="1" applyFont="1">
      <alignment horizontal="center" vertical="center"/>
    </xf>
    <xf borderId="36" fillId="0" fontId="4" numFmtId="0" xfId="0" applyBorder="1" applyFont="1"/>
    <xf borderId="37" fillId="0" fontId="4" numFmtId="0" xfId="0" applyBorder="1" applyFont="1"/>
    <xf borderId="38" fillId="9" fontId="7" numFmtId="0" xfId="0" applyAlignment="1" applyBorder="1" applyFill="1" applyFont="1">
      <alignment horizontal="center"/>
    </xf>
    <xf borderId="38" fillId="10" fontId="7" numFmtId="0" xfId="0" applyAlignment="1" applyBorder="1" applyFill="1" applyFont="1">
      <alignment horizontal="center"/>
    </xf>
    <xf borderId="38" fillId="11" fontId="7" numFmtId="0" xfId="0" applyAlignment="1" applyBorder="1" applyFill="1" applyFont="1">
      <alignment horizontal="center"/>
    </xf>
    <xf borderId="38" fillId="12" fontId="7" numFmtId="0" xfId="0" applyAlignment="1" applyBorder="1" applyFill="1" applyFont="1">
      <alignment horizontal="center"/>
    </xf>
    <xf borderId="38" fillId="13" fontId="7" numFmtId="0" xfId="0" applyAlignment="1" applyBorder="1" applyFill="1" applyFont="1">
      <alignment horizontal="center"/>
    </xf>
    <xf borderId="29" fillId="14" fontId="7" numFmtId="0" xfId="0" applyAlignment="1" applyBorder="1" applyFill="1" applyFont="1">
      <alignment horizontal="center" vertical="center"/>
    </xf>
    <xf borderId="35" fillId="15" fontId="7" numFmtId="0" xfId="0" applyAlignment="1" applyBorder="1" applyFill="1" applyFont="1">
      <alignment horizontal="center"/>
    </xf>
    <xf borderId="38" fillId="16" fontId="7" numFmtId="0" xfId="0" applyAlignment="1" applyBorder="1" applyFill="1" applyFont="1">
      <alignment horizontal="center"/>
    </xf>
    <xf borderId="38" fillId="17" fontId="7" numFmtId="0" xfId="0" applyAlignment="1" applyBorder="1" applyFill="1" applyFont="1">
      <alignment horizontal="center"/>
    </xf>
    <xf borderId="38" fillId="8" fontId="7" numFmtId="0" xfId="0" applyAlignment="1" applyBorder="1" applyFont="1">
      <alignment horizontal="center"/>
    </xf>
    <xf borderId="29" fillId="5" fontId="7" numFmtId="0" xfId="0" applyAlignment="1" applyBorder="1" applyFont="1">
      <alignment horizontal="center" vertical="center"/>
    </xf>
    <xf borderId="35" fillId="18" fontId="7" numFmtId="0" xfId="0" applyAlignment="1" applyBorder="1" applyFill="1" applyFont="1">
      <alignment horizontal="center"/>
    </xf>
    <xf borderId="38" fillId="19" fontId="7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9.86"/>
    <col customWidth="1" min="4" max="5" width="8.71"/>
    <col customWidth="1" min="6" max="6" width="19.86"/>
    <col customWidth="1" min="7" max="7" width="8.71"/>
    <col customWidth="1" min="8" max="9" width="10.71"/>
    <col customWidth="1" min="10" max="10" width="12.86"/>
    <col customWidth="1" min="11" max="13" width="10.71"/>
    <col customWidth="1" min="14" max="14" width="22.43"/>
    <col customWidth="1" min="15" max="15" width="19.43"/>
    <col customWidth="1" min="16" max="16" width="16.43"/>
    <col customWidth="1" min="17" max="26" width="10.71"/>
  </cols>
  <sheetData>
    <row r="1">
      <c r="A1" s="1" t="s">
        <v>0</v>
      </c>
    </row>
    <row r="2">
      <c r="E2" s="2"/>
    </row>
    <row r="3">
      <c r="A3" s="3" t="s">
        <v>1</v>
      </c>
      <c r="B3" s="4"/>
      <c r="C3" s="4"/>
      <c r="D3" s="4"/>
      <c r="E3" s="4"/>
      <c r="F3" s="4"/>
      <c r="G3" s="4"/>
      <c r="H3" s="5"/>
    </row>
    <row r="4">
      <c r="A4" s="6" t="s">
        <v>2</v>
      </c>
      <c r="B4" s="7"/>
      <c r="C4" s="8" t="s">
        <v>3</v>
      </c>
      <c r="D4" s="7"/>
      <c r="E4" s="9" t="s">
        <v>4</v>
      </c>
      <c r="F4" s="8" t="s">
        <v>5</v>
      </c>
      <c r="G4" s="7"/>
      <c r="H4" s="6" t="s">
        <v>6</v>
      </c>
      <c r="I4" s="10" t="s">
        <v>7</v>
      </c>
      <c r="J4" s="10" t="s">
        <v>8</v>
      </c>
      <c r="K4" s="10" t="s">
        <v>9</v>
      </c>
      <c r="L4" s="10" t="s">
        <v>9</v>
      </c>
      <c r="M4" s="10" t="s">
        <v>9</v>
      </c>
    </row>
    <row r="5">
      <c r="A5" s="11">
        <v>1.0</v>
      </c>
      <c r="B5" s="12">
        <v>0.4583333333333333</v>
      </c>
      <c r="C5" s="13" t="s">
        <v>10</v>
      </c>
      <c r="D5" s="14"/>
      <c r="E5" s="15" t="s">
        <v>4</v>
      </c>
      <c r="F5" s="16" t="s">
        <v>11</v>
      </c>
      <c r="G5" s="14"/>
      <c r="H5" s="17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P5" s="18"/>
      <c r="R5" s="19"/>
    </row>
    <row r="6">
      <c r="A6" s="11">
        <v>2.0</v>
      </c>
      <c r="B6" s="12">
        <v>0.5</v>
      </c>
      <c r="C6" s="13" t="s">
        <v>18</v>
      </c>
      <c r="D6" s="20"/>
      <c r="E6" s="21" t="s">
        <v>4</v>
      </c>
      <c r="F6" s="13" t="s">
        <v>19</v>
      </c>
      <c r="G6" s="20"/>
      <c r="H6" s="22" t="s">
        <v>12</v>
      </c>
      <c r="I6" s="13" t="s">
        <v>17</v>
      </c>
      <c r="J6" s="13" t="s">
        <v>16</v>
      </c>
      <c r="K6" s="13" t="s">
        <v>15</v>
      </c>
      <c r="L6" s="13" t="s">
        <v>14</v>
      </c>
      <c r="M6" s="13" t="s">
        <v>13</v>
      </c>
      <c r="P6" s="18"/>
      <c r="R6" s="19"/>
    </row>
    <row r="7">
      <c r="A7" s="11">
        <v>3.0</v>
      </c>
      <c r="B7" s="23">
        <v>0.5416666666666666</v>
      </c>
      <c r="C7" s="13" t="s">
        <v>11</v>
      </c>
      <c r="D7" s="20"/>
      <c r="E7" s="21" t="s">
        <v>4</v>
      </c>
      <c r="F7" s="13" t="s">
        <v>20</v>
      </c>
      <c r="G7" s="14"/>
      <c r="H7" s="24" t="s">
        <v>21</v>
      </c>
      <c r="I7" s="13" t="s">
        <v>17</v>
      </c>
      <c r="J7" s="13" t="s">
        <v>13</v>
      </c>
      <c r="K7" s="13" t="s">
        <v>15</v>
      </c>
      <c r="L7" s="13" t="s">
        <v>14</v>
      </c>
      <c r="M7" s="13" t="s">
        <v>16</v>
      </c>
      <c r="P7" s="18"/>
      <c r="R7" s="19"/>
    </row>
    <row r="8">
      <c r="A8" s="13">
        <v>4.0</v>
      </c>
      <c r="B8" s="23">
        <v>0.5833333333333334</v>
      </c>
      <c r="C8" s="13" t="s">
        <v>22</v>
      </c>
      <c r="D8" s="14"/>
      <c r="E8" s="21" t="s">
        <v>4</v>
      </c>
      <c r="F8" s="13" t="s">
        <v>23</v>
      </c>
      <c r="G8" s="14"/>
      <c r="H8" s="25" t="s">
        <v>24</v>
      </c>
      <c r="I8" s="13" t="s">
        <v>16</v>
      </c>
      <c r="J8" s="13" t="s">
        <v>13</v>
      </c>
      <c r="K8" s="13" t="s">
        <v>15</v>
      </c>
      <c r="L8" s="13" t="s">
        <v>14</v>
      </c>
      <c r="M8" s="13" t="s">
        <v>17</v>
      </c>
      <c r="P8" s="18"/>
      <c r="R8" s="19"/>
    </row>
    <row r="9">
      <c r="A9" s="13">
        <v>5.0</v>
      </c>
      <c r="B9" s="12">
        <v>0.625</v>
      </c>
      <c r="C9" s="13" t="s">
        <v>18</v>
      </c>
      <c r="D9" s="14"/>
      <c r="E9" s="21" t="s">
        <v>4</v>
      </c>
      <c r="F9" s="13" t="s">
        <v>25</v>
      </c>
      <c r="G9" s="14"/>
      <c r="H9" s="25" t="s">
        <v>24</v>
      </c>
      <c r="I9" s="13" t="s">
        <v>14</v>
      </c>
      <c r="J9" s="13" t="s">
        <v>16</v>
      </c>
      <c r="K9" s="13" t="s">
        <v>15</v>
      </c>
      <c r="L9" s="13" t="s">
        <v>13</v>
      </c>
      <c r="M9" s="13" t="s">
        <v>17</v>
      </c>
      <c r="P9" s="18"/>
      <c r="R9" s="19"/>
    </row>
    <row r="10">
      <c r="A10" s="13">
        <v>6.0</v>
      </c>
      <c r="B10" s="12">
        <v>0.6666666666666666</v>
      </c>
      <c r="C10" s="13" t="s">
        <v>18</v>
      </c>
      <c r="D10" s="20"/>
      <c r="E10" s="21" t="s">
        <v>4</v>
      </c>
      <c r="F10" s="13" t="s">
        <v>22</v>
      </c>
      <c r="G10" s="14"/>
      <c r="H10" s="22" t="s">
        <v>12</v>
      </c>
      <c r="I10" s="13" t="s">
        <v>17</v>
      </c>
      <c r="J10" s="13" t="s">
        <v>13</v>
      </c>
      <c r="K10" s="13" t="s">
        <v>15</v>
      </c>
      <c r="L10" s="13" t="s">
        <v>14</v>
      </c>
      <c r="M10" s="13" t="s">
        <v>16</v>
      </c>
      <c r="P10" s="18"/>
      <c r="R10" s="19"/>
    </row>
    <row r="11">
      <c r="A11" s="13">
        <v>7.0</v>
      </c>
      <c r="B11" s="23">
        <v>0.7083333333333334</v>
      </c>
      <c r="C11" s="13" t="s">
        <v>19</v>
      </c>
      <c r="D11" s="20"/>
      <c r="E11" s="13" t="s">
        <v>4</v>
      </c>
      <c r="F11" s="13" t="s">
        <v>11</v>
      </c>
      <c r="G11" s="13"/>
      <c r="H11" s="22" t="s">
        <v>12</v>
      </c>
      <c r="I11" s="13" t="s">
        <v>14</v>
      </c>
      <c r="J11" s="13" t="s">
        <v>17</v>
      </c>
      <c r="K11" s="13" t="s">
        <v>15</v>
      </c>
      <c r="L11" s="13" t="s">
        <v>16</v>
      </c>
      <c r="M11" s="13" t="s">
        <v>13</v>
      </c>
      <c r="P11" s="18"/>
      <c r="R11" s="19"/>
    </row>
    <row r="12">
      <c r="A12" s="16">
        <v>8.0</v>
      </c>
      <c r="B12" s="12">
        <v>0.75</v>
      </c>
      <c r="C12" s="16" t="s">
        <v>26</v>
      </c>
      <c r="D12" s="26"/>
      <c r="E12" s="15" t="s">
        <v>4</v>
      </c>
      <c r="F12" s="16" t="s">
        <v>23</v>
      </c>
      <c r="G12" s="26"/>
      <c r="H12" s="27" t="s">
        <v>24</v>
      </c>
      <c r="I12" s="13" t="s">
        <v>16</v>
      </c>
      <c r="J12" s="13" t="s">
        <v>13</v>
      </c>
      <c r="K12" s="13" t="s">
        <v>27</v>
      </c>
      <c r="L12" s="13" t="s">
        <v>28</v>
      </c>
      <c r="M12" s="13" t="s">
        <v>29</v>
      </c>
      <c r="P12" s="18"/>
      <c r="R12" s="19"/>
    </row>
    <row r="13">
      <c r="A13" s="13">
        <v>9.0</v>
      </c>
      <c r="B13" s="12">
        <v>0.7916666666666666</v>
      </c>
      <c r="C13" s="13" t="s">
        <v>20</v>
      </c>
      <c r="D13" s="20"/>
      <c r="E13" s="21" t="s">
        <v>4</v>
      </c>
      <c r="F13" s="13" t="s">
        <v>18</v>
      </c>
      <c r="G13" s="14"/>
      <c r="H13" s="24" t="s">
        <v>21</v>
      </c>
      <c r="I13" s="13" t="s">
        <v>17</v>
      </c>
      <c r="J13" s="13" t="s">
        <v>16</v>
      </c>
      <c r="K13" s="13" t="s">
        <v>28</v>
      </c>
      <c r="L13" s="13" t="s">
        <v>30</v>
      </c>
      <c r="M13" s="13" t="s">
        <v>29</v>
      </c>
      <c r="P13" s="18"/>
      <c r="R13" s="19"/>
    </row>
    <row r="14">
      <c r="A14" s="11">
        <v>10.0</v>
      </c>
      <c r="B14" s="28">
        <v>0.8333333333333334</v>
      </c>
      <c r="C14" s="13" t="s">
        <v>18</v>
      </c>
      <c r="D14" s="14"/>
      <c r="E14" s="21" t="s">
        <v>4</v>
      </c>
      <c r="F14" s="13" t="s">
        <v>22</v>
      </c>
      <c r="G14" s="14"/>
      <c r="H14" s="25" t="s">
        <v>24</v>
      </c>
      <c r="I14" s="13" t="s">
        <v>13</v>
      </c>
      <c r="J14" s="13" t="s">
        <v>17</v>
      </c>
      <c r="K14" s="13" t="s">
        <v>28</v>
      </c>
      <c r="L14" s="13" t="s">
        <v>29</v>
      </c>
      <c r="M14" s="13" t="s">
        <v>30</v>
      </c>
      <c r="N14" s="18"/>
    </row>
    <row r="15">
      <c r="A15" s="3" t="s">
        <v>31</v>
      </c>
      <c r="B15" s="4"/>
      <c r="C15" s="4"/>
      <c r="D15" s="4"/>
      <c r="E15" s="4"/>
      <c r="F15" s="4"/>
      <c r="G15" s="4"/>
      <c r="H15" s="29"/>
      <c r="I15" s="30" t="s">
        <v>7</v>
      </c>
      <c r="J15" s="30" t="s">
        <v>8</v>
      </c>
      <c r="K15" s="30" t="s">
        <v>9</v>
      </c>
      <c r="L15" s="30" t="s">
        <v>9</v>
      </c>
      <c r="M15" s="30" t="s">
        <v>9</v>
      </c>
    </row>
    <row r="16">
      <c r="A16" s="16">
        <v>11.0</v>
      </c>
      <c r="B16" s="12">
        <v>0.3333333333333333</v>
      </c>
      <c r="C16" s="13" t="s">
        <v>22</v>
      </c>
      <c r="D16" s="20"/>
      <c r="E16" s="21" t="s">
        <v>4</v>
      </c>
      <c r="F16" s="13" t="s">
        <v>32</v>
      </c>
      <c r="G16" s="14"/>
      <c r="H16" s="31" t="s">
        <v>12</v>
      </c>
      <c r="I16" s="13" t="s">
        <v>14</v>
      </c>
      <c r="J16" s="13" t="s">
        <v>13</v>
      </c>
      <c r="K16" s="13" t="s">
        <v>28</v>
      </c>
      <c r="L16" s="13" t="s">
        <v>15</v>
      </c>
      <c r="M16" s="13" t="s">
        <v>33</v>
      </c>
      <c r="N16" s="32"/>
      <c r="O16" s="32"/>
    </row>
    <row r="17">
      <c r="A17" s="16">
        <v>12.0</v>
      </c>
      <c r="B17" s="23">
        <v>0.375</v>
      </c>
      <c r="C17" s="13" t="s">
        <v>10</v>
      </c>
      <c r="D17" s="20"/>
      <c r="E17" s="21" t="s">
        <v>4</v>
      </c>
      <c r="F17" s="13" t="s">
        <v>18</v>
      </c>
      <c r="G17" s="14"/>
      <c r="H17" s="31" t="s">
        <v>12</v>
      </c>
      <c r="I17" s="13" t="s">
        <v>34</v>
      </c>
      <c r="J17" s="13" t="s">
        <v>16</v>
      </c>
      <c r="K17" s="13" t="s">
        <v>17</v>
      </c>
      <c r="L17" s="13" t="s">
        <v>33</v>
      </c>
      <c r="M17" s="13" t="s">
        <v>15</v>
      </c>
    </row>
    <row r="18">
      <c r="A18" s="16">
        <v>13.0</v>
      </c>
      <c r="B18" s="12">
        <v>0.4166666666666667</v>
      </c>
      <c r="C18" s="16" t="s">
        <v>35</v>
      </c>
      <c r="D18" s="26"/>
      <c r="E18" s="15" t="s">
        <v>4</v>
      </c>
      <c r="F18" s="16" t="s">
        <v>19</v>
      </c>
      <c r="G18" s="26"/>
      <c r="H18" s="33" t="s">
        <v>12</v>
      </c>
      <c r="I18" s="13" t="s">
        <v>14</v>
      </c>
      <c r="J18" s="13" t="s">
        <v>17</v>
      </c>
      <c r="K18" s="13" t="s">
        <v>13</v>
      </c>
      <c r="L18" s="13" t="s">
        <v>15</v>
      </c>
      <c r="M18" s="13" t="s">
        <v>16</v>
      </c>
    </row>
    <row r="19">
      <c r="A19" s="16">
        <v>14.0</v>
      </c>
      <c r="B19" s="23">
        <v>0.4583333333333333</v>
      </c>
      <c r="C19" s="34" t="s">
        <v>36</v>
      </c>
      <c r="E19" s="35" t="s">
        <v>4</v>
      </c>
      <c r="F19" s="34" t="s">
        <v>11</v>
      </c>
      <c r="H19" s="36" t="s">
        <v>21</v>
      </c>
      <c r="I19" s="13" t="s">
        <v>34</v>
      </c>
      <c r="J19" s="13" t="s">
        <v>16</v>
      </c>
      <c r="K19" s="13" t="s">
        <v>27</v>
      </c>
      <c r="L19" s="13" t="s">
        <v>30</v>
      </c>
      <c r="M19" s="13" t="s">
        <v>29</v>
      </c>
    </row>
    <row r="20">
      <c r="A20" s="16">
        <v>15.0</v>
      </c>
      <c r="B20" s="23">
        <v>0.5</v>
      </c>
      <c r="C20" s="13" t="s">
        <v>18</v>
      </c>
      <c r="D20" s="20"/>
      <c r="E20" s="21" t="s">
        <v>4</v>
      </c>
      <c r="F20" s="13" t="s">
        <v>35</v>
      </c>
      <c r="G20" s="14"/>
      <c r="H20" s="37" t="s">
        <v>21</v>
      </c>
      <c r="I20" s="13" t="s">
        <v>13</v>
      </c>
      <c r="J20" s="13" t="s">
        <v>14</v>
      </c>
      <c r="K20" s="13" t="s">
        <v>28</v>
      </c>
      <c r="L20" s="13" t="s">
        <v>27</v>
      </c>
      <c r="M20" s="13" t="s">
        <v>30</v>
      </c>
    </row>
    <row r="21" ht="15.75" customHeight="1">
      <c r="A21" s="16">
        <v>16.0</v>
      </c>
      <c r="B21" s="23">
        <v>0.5416666666666666</v>
      </c>
      <c r="C21" s="13" t="s">
        <v>25</v>
      </c>
      <c r="D21" s="20"/>
      <c r="E21" s="21" t="s">
        <v>4</v>
      </c>
      <c r="F21" s="13" t="s">
        <v>22</v>
      </c>
      <c r="G21" s="26"/>
      <c r="H21" s="38" t="s">
        <v>24</v>
      </c>
      <c r="I21" s="13" t="s">
        <v>34</v>
      </c>
      <c r="J21" s="13" t="s">
        <v>17</v>
      </c>
      <c r="K21" s="13" t="s">
        <v>15</v>
      </c>
      <c r="L21" s="13" t="s">
        <v>30</v>
      </c>
      <c r="M21" s="13" t="s">
        <v>29</v>
      </c>
      <c r="N21" s="32"/>
      <c r="O21" s="32"/>
      <c r="P21" s="32"/>
    </row>
    <row r="22" ht="15.75" customHeight="1">
      <c r="A22" s="16">
        <v>17.0</v>
      </c>
      <c r="B22" s="23">
        <v>0.5833333333333334</v>
      </c>
      <c r="C22" s="13" t="s">
        <v>26</v>
      </c>
      <c r="D22" s="20"/>
      <c r="E22" s="21" t="s">
        <v>4</v>
      </c>
      <c r="F22" s="13" t="s">
        <v>18</v>
      </c>
      <c r="G22" s="14"/>
      <c r="H22" s="39" t="s">
        <v>24</v>
      </c>
      <c r="I22" s="13" t="s">
        <v>13</v>
      </c>
      <c r="J22" s="13" t="s">
        <v>34</v>
      </c>
      <c r="K22" s="13" t="s">
        <v>15</v>
      </c>
      <c r="L22" s="13" t="s">
        <v>33</v>
      </c>
      <c r="M22" s="13" t="s">
        <v>17</v>
      </c>
    </row>
    <row r="23" ht="15.75" customHeight="1">
      <c r="A23" s="16">
        <v>18.0</v>
      </c>
      <c r="B23" s="23">
        <v>0.625</v>
      </c>
      <c r="C23" s="13" t="s">
        <v>35</v>
      </c>
      <c r="D23" s="14"/>
      <c r="E23" s="40" t="s">
        <v>4</v>
      </c>
      <c r="F23" s="13" t="s">
        <v>18</v>
      </c>
      <c r="G23" s="14"/>
      <c r="H23" s="41" t="s">
        <v>12</v>
      </c>
      <c r="I23" s="13" t="s">
        <v>14</v>
      </c>
      <c r="J23" s="13" t="s">
        <v>16</v>
      </c>
      <c r="K23" s="13" t="s">
        <v>15</v>
      </c>
      <c r="L23" s="13" t="s">
        <v>34</v>
      </c>
      <c r="M23" s="13" t="s">
        <v>33</v>
      </c>
    </row>
    <row r="24" ht="15.75" customHeight="1">
      <c r="A24" s="16">
        <v>19.0</v>
      </c>
      <c r="B24" s="23">
        <v>0.6666666666666666</v>
      </c>
      <c r="C24" s="13" t="s">
        <v>32</v>
      </c>
      <c r="D24" s="14"/>
      <c r="E24" s="21" t="s">
        <v>4</v>
      </c>
      <c r="F24" s="13" t="s">
        <v>10</v>
      </c>
      <c r="G24" s="14"/>
      <c r="H24" s="31" t="s">
        <v>12</v>
      </c>
      <c r="I24" s="13" t="s">
        <v>16</v>
      </c>
      <c r="J24" s="13" t="s">
        <v>13</v>
      </c>
      <c r="K24" s="13" t="s">
        <v>15</v>
      </c>
      <c r="L24" s="13" t="s">
        <v>33</v>
      </c>
      <c r="M24" s="13" t="s">
        <v>34</v>
      </c>
    </row>
    <row r="25" ht="15.75" customHeight="1">
      <c r="A25" s="16">
        <v>20.0</v>
      </c>
      <c r="B25" s="23">
        <v>0.708333333333333</v>
      </c>
      <c r="C25" s="13" t="s">
        <v>11</v>
      </c>
      <c r="D25" s="20"/>
      <c r="E25" s="21" t="s">
        <v>4</v>
      </c>
      <c r="F25" s="13" t="s">
        <v>22</v>
      </c>
      <c r="G25" s="20"/>
      <c r="H25" s="31" t="s">
        <v>12</v>
      </c>
      <c r="I25" s="13" t="s">
        <v>17</v>
      </c>
      <c r="J25" s="13" t="s">
        <v>16</v>
      </c>
      <c r="K25" s="13" t="s">
        <v>27</v>
      </c>
      <c r="L25" s="13" t="s">
        <v>28</v>
      </c>
      <c r="M25" s="13" t="s">
        <v>30</v>
      </c>
    </row>
    <row r="26" ht="15.75" customHeight="1">
      <c r="A26" s="16">
        <v>21.0</v>
      </c>
      <c r="B26" s="23">
        <v>0.75</v>
      </c>
      <c r="C26" s="13" t="s">
        <v>20</v>
      </c>
      <c r="D26" s="14"/>
      <c r="E26" s="21" t="s">
        <v>4</v>
      </c>
      <c r="F26" s="13" t="s">
        <v>35</v>
      </c>
      <c r="G26" s="14"/>
      <c r="H26" s="37" t="s">
        <v>21</v>
      </c>
      <c r="I26" s="13" t="s">
        <v>34</v>
      </c>
      <c r="J26" s="13" t="s">
        <v>14</v>
      </c>
      <c r="K26" s="13" t="s">
        <v>27</v>
      </c>
      <c r="L26" s="13" t="s">
        <v>30</v>
      </c>
      <c r="M26" s="13" t="s">
        <v>28</v>
      </c>
      <c r="N26" s="18"/>
    </row>
    <row r="27" ht="15.75" customHeight="1">
      <c r="A27" s="16">
        <v>22.0</v>
      </c>
      <c r="B27" s="23">
        <v>0.791666666666666</v>
      </c>
      <c r="C27" s="13" t="s">
        <v>36</v>
      </c>
      <c r="D27" s="20"/>
      <c r="E27" s="21" t="s">
        <v>4</v>
      </c>
      <c r="F27" s="13" t="s">
        <v>18</v>
      </c>
      <c r="G27" s="20"/>
      <c r="H27" s="37" t="s">
        <v>21</v>
      </c>
      <c r="I27" s="13" t="s">
        <v>17</v>
      </c>
      <c r="J27" s="13" t="s">
        <v>34</v>
      </c>
      <c r="K27" s="13" t="s">
        <v>29</v>
      </c>
      <c r="L27" s="13" t="s">
        <v>30</v>
      </c>
      <c r="M27" s="13" t="s">
        <v>27</v>
      </c>
    </row>
    <row r="28" ht="15.75" customHeight="1">
      <c r="A28" s="16">
        <v>23.0</v>
      </c>
      <c r="B28" s="23">
        <v>0.833333333333333</v>
      </c>
      <c r="C28" s="13" t="s">
        <v>19</v>
      </c>
      <c r="D28" s="14"/>
      <c r="E28" s="40" t="s">
        <v>4</v>
      </c>
      <c r="F28" s="13" t="s">
        <v>32</v>
      </c>
      <c r="G28" s="14"/>
      <c r="H28" s="41" t="s">
        <v>12</v>
      </c>
      <c r="I28" s="13" t="s">
        <v>14</v>
      </c>
      <c r="J28" s="13" t="s">
        <v>13</v>
      </c>
      <c r="K28" s="13" t="s">
        <v>29</v>
      </c>
      <c r="L28" s="13" t="s">
        <v>30</v>
      </c>
      <c r="M28" s="13" t="s">
        <v>27</v>
      </c>
      <c r="N28" s="32"/>
      <c r="O28" s="32"/>
      <c r="P28" s="32"/>
    </row>
    <row r="29" ht="15.75" customHeight="1">
      <c r="A29" s="16">
        <v>24.0</v>
      </c>
      <c r="B29" s="23">
        <v>0.874999999999999</v>
      </c>
      <c r="C29" s="13" t="s">
        <v>23</v>
      </c>
      <c r="D29" s="14"/>
      <c r="E29" s="21" t="s">
        <v>4</v>
      </c>
      <c r="F29" s="13" t="s">
        <v>25</v>
      </c>
      <c r="G29" s="20"/>
      <c r="H29" s="39" t="s">
        <v>24</v>
      </c>
      <c r="I29" s="13" t="s">
        <v>34</v>
      </c>
      <c r="J29" s="13" t="s">
        <v>16</v>
      </c>
      <c r="K29" s="13" t="s">
        <v>27</v>
      </c>
      <c r="L29" s="13" t="s">
        <v>13</v>
      </c>
      <c r="M29" s="13" t="s">
        <v>14</v>
      </c>
    </row>
    <row r="30" ht="15.75" customHeight="1">
      <c r="A30" s="42" t="s">
        <v>37</v>
      </c>
      <c r="B30" s="43"/>
      <c r="C30" s="43"/>
      <c r="D30" s="43"/>
      <c r="E30" s="43"/>
      <c r="F30" s="43"/>
      <c r="G30" s="43"/>
      <c r="H30" s="44"/>
      <c r="I30" s="30" t="s">
        <v>7</v>
      </c>
      <c r="J30" s="30" t="s">
        <v>8</v>
      </c>
      <c r="K30" s="30" t="s">
        <v>9</v>
      </c>
      <c r="L30" s="30" t="s">
        <v>9</v>
      </c>
      <c r="M30" s="30" t="s">
        <v>9</v>
      </c>
    </row>
    <row r="31" ht="15.75" customHeight="1">
      <c r="A31" s="16">
        <v>25.0</v>
      </c>
      <c r="B31" s="23">
        <v>0.3333333333333333</v>
      </c>
      <c r="C31" s="13" t="s">
        <v>22</v>
      </c>
      <c r="D31" s="14"/>
      <c r="E31" s="21" t="s">
        <v>4</v>
      </c>
      <c r="F31" s="13" t="s">
        <v>26</v>
      </c>
      <c r="G31" s="20"/>
      <c r="H31" s="39" t="s">
        <v>24</v>
      </c>
      <c r="I31" s="13" t="s">
        <v>13</v>
      </c>
      <c r="J31" s="13" t="s">
        <v>14</v>
      </c>
      <c r="K31" s="13" t="s">
        <v>28</v>
      </c>
      <c r="L31" s="13" t="s">
        <v>27</v>
      </c>
      <c r="M31" s="13" t="s">
        <v>38</v>
      </c>
    </row>
    <row r="32" ht="15.75" customHeight="1">
      <c r="A32" s="45" t="s">
        <v>39</v>
      </c>
      <c r="B32" s="4"/>
      <c r="C32" s="4"/>
      <c r="D32" s="4"/>
      <c r="E32" s="4"/>
      <c r="F32" s="4"/>
      <c r="G32" s="4"/>
      <c r="H32" s="29"/>
      <c r="I32" s="20"/>
      <c r="J32" s="20"/>
      <c r="K32" s="20"/>
      <c r="L32" s="20"/>
      <c r="M32" s="20"/>
      <c r="N32" s="32"/>
      <c r="O32" s="32"/>
      <c r="P32" s="32"/>
    </row>
    <row r="33" ht="15.75" customHeight="1">
      <c r="A33" s="46">
        <v>26.0</v>
      </c>
      <c r="B33" s="23">
        <v>0.4166666666666667</v>
      </c>
      <c r="C33" s="13" t="s">
        <v>11</v>
      </c>
      <c r="D33" s="20"/>
      <c r="E33" s="21" t="s">
        <v>4</v>
      </c>
      <c r="F33" s="13" t="s">
        <v>18</v>
      </c>
      <c r="G33" s="13"/>
      <c r="H33" s="47" t="s">
        <v>12</v>
      </c>
      <c r="I33" s="13" t="s">
        <v>17</v>
      </c>
      <c r="J33" s="13" t="s">
        <v>34</v>
      </c>
      <c r="K33" s="13" t="s">
        <v>15</v>
      </c>
      <c r="L33" s="13" t="s">
        <v>33</v>
      </c>
      <c r="M33" s="13" t="s">
        <v>28</v>
      </c>
    </row>
    <row r="34" ht="15.75" customHeight="1">
      <c r="A34" s="13">
        <v>27.0</v>
      </c>
      <c r="B34" s="23">
        <v>0.4583333333333333</v>
      </c>
      <c r="C34" s="13" t="s">
        <v>35</v>
      </c>
      <c r="D34" s="48"/>
      <c r="E34" s="13" t="s">
        <v>4</v>
      </c>
      <c r="F34" s="13" t="s">
        <v>22</v>
      </c>
      <c r="G34" s="48"/>
      <c r="H34" s="31" t="s">
        <v>12</v>
      </c>
      <c r="I34" s="13" t="s">
        <v>34</v>
      </c>
      <c r="J34" s="13" t="s">
        <v>14</v>
      </c>
      <c r="K34" s="13" t="s">
        <v>15</v>
      </c>
      <c r="L34" s="13" t="s">
        <v>33</v>
      </c>
      <c r="M34" s="13" t="s">
        <v>13</v>
      </c>
    </row>
    <row r="35" ht="15.75" customHeight="1">
      <c r="A35" s="16">
        <v>28.0</v>
      </c>
      <c r="B35" s="23">
        <v>0.5</v>
      </c>
      <c r="C35" s="13" t="s">
        <v>19</v>
      </c>
      <c r="D35" s="20"/>
      <c r="E35" s="21" t="s">
        <v>4</v>
      </c>
      <c r="F35" s="13" t="s">
        <v>10</v>
      </c>
      <c r="G35" s="20"/>
      <c r="H35" s="31" t="s">
        <v>12</v>
      </c>
      <c r="I35" s="13" t="s">
        <v>14</v>
      </c>
      <c r="J35" s="13" t="s">
        <v>13</v>
      </c>
      <c r="K35" s="13" t="s">
        <v>15</v>
      </c>
      <c r="L35" s="13" t="s">
        <v>33</v>
      </c>
      <c r="M35" s="13" t="s">
        <v>29</v>
      </c>
    </row>
    <row r="36" ht="15.75" customHeight="1">
      <c r="A36" s="46">
        <v>29.0</v>
      </c>
      <c r="B36" s="23">
        <v>0.541666666666667</v>
      </c>
      <c r="C36" s="13" t="s">
        <v>23</v>
      </c>
      <c r="D36" s="14"/>
      <c r="E36" s="21" t="s">
        <v>4</v>
      </c>
      <c r="F36" s="13" t="s">
        <v>18</v>
      </c>
      <c r="G36" s="14"/>
      <c r="H36" s="39" t="s">
        <v>24</v>
      </c>
      <c r="I36" s="13" t="s">
        <v>13</v>
      </c>
      <c r="J36" s="13" t="s">
        <v>34</v>
      </c>
      <c r="K36" s="13" t="s">
        <v>30</v>
      </c>
      <c r="L36" s="13" t="s">
        <v>28</v>
      </c>
      <c r="M36" s="13" t="s">
        <v>29</v>
      </c>
    </row>
    <row r="37" ht="15.75" customHeight="1">
      <c r="A37" s="13">
        <v>30.0</v>
      </c>
      <c r="B37" s="23">
        <v>0.583333333333334</v>
      </c>
      <c r="C37" s="13" t="s">
        <v>25</v>
      </c>
      <c r="D37" s="14"/>
      <c r="E37" s="21" t="s">
        <v>4</v>
      </c>
      <c r="F37" s="13" t="s">
        <v>26</v>
      </c>
      <c r="G37" s="14"/>
      <c r="H37" s="39" t="s">
        <v>24</v>
      </c>
      <c r="I37" s="13" t="s">
        <v>14</v>
      </c>
      <c r="J37" s="13" t="s">
        <v>17</v>
      </c>
      <c r="K37" s="13" t="s">
        <v>30</v>
      </c>
      <c r="L37" s="13" t="s">
        <v>28</v>
      </c>
      <c r="M37" s="13" t="s">
        <v>29</v>
      </c>
      <c r="N37" s="18"/>
    </row>
    <row r="38" ht="15.75" customHeight="1">
      <c r="A38" s="16">
        <v>31.0</v>
      </c>
      <c r="B38" s="23">
        <v>0.625</v>
      </c>
      <c r="C38" s="13" t="s">
        <v>35</v>
      </c>
      <c r="D38" s="20"/>
      <c r="E38" s="21" t="s">
        <v>4</v>
      </c>
      <c r="F38" s="13" t="s">
        <v>11</v>
      </c>
      <c r="G38" s="14"/>
      <c r="H38" s="37" t="s">
        <v>21</v>
      </c>
      <c r="I38" s="13" t="s">
        <v>34</v>
      </c>
      <c r="J38" s="13" t="s">
        <v>13</v>
      </c>
      <c r="K38" s="13" t="s">
        <v>15</v>
      </c>
      <c r="L38" s="13" t="s">
        <v>27</v>
      </c>
      <c r="M38" s="13" t="s">
        <v>28</v>
      </c>
    </row>
    <row r="39" ht="15.75" customHeight="1">
      <c r="A39" s="46">
        <v>32.0</v>
      </c>
      <c r="B39" s="23">
        <v>0.666666666666667</v>
      </c>
      <c r="C39" s="34" t="s">
        <v>20</v>
      </c>
      <c r="E39" s="35" t="s">
        <v>40</v>
      </c>
      <c r="F39" s="34" t="s">
        <v>36</v>
      </c>
      <c r="H39" s="49" t="s">
        <v>21</v>
      </c>
      <c r="I39" s="13" t="s">
        <v>17</v>
      </c>
      <c r="J39" s="13" t="s">
        <v>14</v>
      </c>
      <c r="K39" s="13" t="s">
        <v>15</v>
      </c>
      <c r="L39" s="13" t="s">
        <v>29</v>
      </c>
      <c r="M39" s="13" t="s">
        <v>30</v>
      </c>
      <c r="N39" s="32"/>
      <c r="O39" s="32"/>
      <c r="P39" s="32"/>
    </row>
    <row r="40" ht="15.75" customHeight="1">
      <c r="A40" s="13">
        <v>33.0</v>
      </c>
      <c r="B40" s="23">
        <v>0.708333333333333</v>
      </c>
      <c r="C40" s="13" t="s">
        <v>32</v>
      </c>
      <c r="D40" s="20"/>
      <c r="E40" s="21" t="s">
        <v>4</v>
      </c>
      <c r="F40" s="13" t="s">
        <v>11</v>
      </c>
      <c r="G40" s="20"/>
      <c r="H40" s="31" t="s">
        <v>12</v>
      </c>
      <c r="I40" s="13" t="s">
        <v>13</v>
      </c>
      <c r="J40" s="13" t="s">
        <v>17</v>
      </c>
      <c r="K40" s="13" t="s">
        <v>27</v>
      </c>
      <c r="L40" s="13" t="s">
        <v>29</v>
      </c>
      <c r="M40" s="13" t="s">
        <v>30</v>
      </c>
    </row>
    <row r="41" ht="15.75" customHeight="1">
      <c r="A41" s="16">
        <v>34.0</v>
      </c>
      <c r="B41" s="23">
        <v>0.75</v>
      </c>
      <c r="C41" s="13" t="s">
        <v>22</v>
      </c>
      <c r="D41" s="13"/>
      <c r="E41" s="21" t="s">
        <v>4</v>
      </c>
      <c r="F41" s="13" t="s">
        <v>19</v>
      </c>
      <c r="G41" s="13"/>
      <c r="H41" s="31" t="s">
        <v>12</v>
      </c>
      <c r="I41" s="13" t="s">
        <v>34</v>
      </c>
      <c r="J41" s="13" t="s">
        <v>14</v>
      </c>
      <c r="K41" s="13" t="s">
        <v>15</v>
      </c>
      <c r="L41" s="13" t="s">
        <v>29</v>
      </c>
      <c r="M41" s="13" t="s">
        <v>27</v>
      </c>
    </row>
    <row r="42" ht="15.75" customHeight="1">
      <c r="A42" s="46">
        <v>35.0</v>
      </c>
      <c r="B42" s="23">
        <v>0.791666666666667</v>
      </c>
      <c r="C42" s="13" t="s">
        <v>10</v>
      </c>
      <c r="D42" s="20"/>
      <c r="E42" s="21" t="s">
        <v>4</v>
      </c>
      <c r="F42" s="13" t="s">
        <v>35</v>
      </c>
      <c r="G42" s="20"/>
      <c r="H42" s="31" t="s">
        <v>12</v>
      </c>
      <c r="I42" s="13" t="s">
        <v>13</v>
      </c>
      <c r="J42" s="13" t="s">
        <v>34</v>
      </c>
      <c r="K42" s="13" t="s">
        <v>29</v>
      </c>
      <c r="L42" s="13" t="s">
        <v>30</v>
      </c>
      <c r="M42" s="13" t="s">
        <v>27</v>
      </c>
    </row>
    <row r="43" ht="15.75" customHeight="1">
      <c r="A43" s="13">
        <v>36.0</v>
      </c>
      <c r="B43" s="23">
        <v>0.833333333333333</v>
      </c>
      <c r="C43" s="13" t="s">
        <v>18</v>
      </c>
      <c r="D43" s="14"/>
      <c r="E43" s="21" t="s">
        <v>4</v>
      </c>
      <c r="F43" s="13" t="s">
        <v>11</v>
      </c>
      <c r="G43" s="14"/>
      <c r="H43" s="37" t="s">
        <v>21</v>
      </c>
      <c r="I43" s="13" t="s">
        <v>13</v>
      </c>
      <c r="J43" s="13" t="s">
        <v>14</v>
      </c>
      <c r="K43" s="13" t="s">
        <v>29</v>
      </c>
      <c r="L43" s="13" t="s">
        <v>30</v>
      </c>
      <c r="M43" s="13" t="s">
        <v>28</v>
      </c>
      <c r="N43" s="50"/>
    </row>
    <row r="44" ht="15.75" customHeight="1">
      <c r="A44" s="16">
        <v>37.0</v>
      </c>
      <c r="B44" s="23">
        <v>0.875</v>
      </c>
      <c r="C44" s="13" t="s">
        <v>36</v>
      </c>
      <c r="D44" s="14"/>
      <c r="E44" s="21"/>
      <c r="F44" s="13" t="s">
        <v>35</v>
      </c>
      <c r="G44" s="14"/>
      <c r="H44" s="37" t="s">
        <v>21</v>
      </c>
      <c r="I44" s="13" t="s">
        <v>34</v>
      </c>
      <c r="J44" s="13" t="s">
        <v>14</v>
      </c>
      <c r="K44" s="13" t="s">
        <v>13</v>
      </c>
      <c r="L44" s="13" t="s">
        <v>27</v>
      </c>
      <c r="M44" s="13" t="s">
        <v>28</v>
      </c>
    </row>
    <row r="45" ht="15.75" customHeight="1">
      <c r="A45" s="51" t="s">
        <v>41</v>
      </c>
      <c r="B45" s="4"/>
      <c r="C45" s="4"/>
      <c r="D45" s="4"/>
      <c r="E45" s="4"/>
      <c r="F45" s="4"/>
      <c r="G45" s="4"/>
      <c r="H45" s="29"/>
      <c r="I45" s="52" t="s">
        <v>7</v>
      </c>
      <c r="J45" s="52" t="s">
        <v>8</v>
      </c>
      <c r="K45" s="52" t="s">
        <v>9</v>
      </c>
      <c r="L45" s="52" t="s">
        <v>9</v>
      </c>
      <c r="M45" s="52" t="s">
        <v>9</v>
      </c>
    </row>
    <row r="46" ht="15.75" customHeight="1">
      <c r="A46" s="13">
        <v>38.0</v>
      </c>
      <c r="B46" s="23">
        <v>0.375</v>
      </c>
      <c r="C46" s="13" t="s">
        <v>11</v>
      </c>
      <c r="D46" s="14"/>
      <c r="E46" s="21" t="s">
        <v>4</v>
      </c>
      <c r="F46" s="13" t="s">
        <v>35</v>
      </c>
      <c r="G46" s="14"/>
      <c r="H46" s="22" t="s">
        <v>12</v>
      </c>
      <c r="I46" s="13" t="s">
        <v>17</v>
      </c>
      <c r="J46" s="13" t="s">
        <v>13</v>
      </c>
      <c r="K46" s="13" t="s">
        <v>15</v>
      </c>
      <c r="L46" s="13" t="s">
        <v>28</v>
      </c>
      <c r="M46" s="13" t="s">
        <v>14</v>
      </c>
    </row>
    <row r="47" ht="15.75" customHeight="1">
      <c r="A47" s="13">
        <v>39.0</v>
      </c>
      <c r="B47" s="23">
        <v>0.4166666666666667</v>
      </c>
      <c r="C47" s="13" t="s">
        <v>18</v>
      </c>
      <c r="D47" s="14"/>
      <c r="E47" s="21" t="s">
        <v>4</v>
      </c>
      <c r="F47" s="13" t="s">
        <v>32</v>
      </c>
      <c r="G47" s="14"/>
      <c r="H47" s="22" t="s">
        <v>12</v>
      </c>
      <c r="I47" s="13" t="s">
        <v>17</v>
      </c>
      <c r="J47" s="13" t="s">
        <v>13</v>
      </c>
      <c r="K47" s="13" t="s">
        <v>15</v>
      </c>
      <c r="L47" s="13" t="s">
        <v>33</v>
      </c>
      <c r="M47" s="13" t="s">
        <v>16</v>
      </c>
    </row>
    <row r="48" ht="15.75" customHeight="1">
      <c r="A48" s="13">
        <v>40.0</v>
      </c>
      <c r="B48" s="23">
        <v>0.458333333333333</v>
      </c>
      <c r="C48" s="13" t="s">
        <v>22</v>
      </c>
      <c r="D48" s="13"/>
      <c r="E48" s="21" t="s">
        <v>4</v>
      </c>
      <c r="F48" s="13" t="s">
        <v>10</v>
      </c>
      <c r="G48" s="13"/>
      <c r="H48" s="22" t="s">
        <v>12</v>
      </c>
      <c r="I48" s="13" t="s">
        <v>34</v>
      </c>
      <c r="J48" s="13" t="s">
        <v>14</v>
      </c>
      <c r="K48" s="13" t="s">
        <v>33</v>
      </c>
      <c r="L48" s="13" t="s">
        <v>28</v>
      </c>
      <c r="M48" s="13" t="s">
        <v>16</v>
      </c>
    </row>
    <row r="49" ht="15.75" customHeight="1">
      <c r="A49" s="13">
        <v>41.0</v>
      </c>
      <c r="B49" s="23">
        <v>0.5</v>
      </c>
      <c r="C49" s="13" t="s">
        <v>42</v>
      </c>
      <c r="D49" s="20"/>
      <c r="E49" s="21" t="s">
        <v>4</v>
      </c>
      <c r="F49" s="13" t="s">
        <v>43</v>
      </c>
      <c r="G49" s="20"/>
      <c r="H49" s="24" t="s">
        <v>21</v>
      </c>
      <c r="I49" s="13" t="s">
        <v>13</v>
      </c>
      <c r="J49" s="13" t="s">
        <v>34</v>
      </c>
      <c r="K49" s="13" t="s">
        <v>17</v>
      </c>
      <c r="L49" s="13" t="s">
        <v>29</v>
      </c>
      <c r="M49" s="13" t="s">
        <v>27</v>
      </c>
    </row>
    <row r="50" ht="15.75" customHeight="1">
      <c r="A50" s="13">
        <v>42.0</v>
      </c>
      <c r="B50" s="23">
        <v>0.541666666666667</v>
      </c>
      <c r="C50" s="13" t="s">
        <v>44</v>
      </c>
      <c r="D50" s="20"/>
      <c r="E50" s="21" t="s">
        <v>4</v>
      </c>
      <c r="F50" s="13" t="s">
        <v>45</v>
      </c>
      <c r="G50" s="20"/>
      <c r="H50" s="24" t="s">
        <v>21</v>
      </c>
      <c r="I50" s="13" t="s">
        <v>34</v>
      </c>
      <c r="J50" s="13" t="s">
        <v>14</v>
      </c>
      <c r="K50" s="13" t="s">
        <v>29</v>
      </c>
      <c r="L50" s="13" t="s">
        <v>30</v>
      </c>
      <c r="M50" s="13" t="s">
        <v>28</v>
      </c>
    </row>
    <row r="51" ht="15.75" customHeight="1">
      <c r="A51" s="13">
        <v>43.0</v>
      </c>
      <c r="B51" s="23">
        <v>0.583333333333333</v>
      </c>
      <c r="C51" s="16" t="s">
        <v>32</v>
      </c>
      <c r="D51" s="20"/>
      <c r="E51" s="15" t="s">
        <v>4</v>
      </c>
      <c r="F51" s="16" t="s">
        <v>35</v>
      </c>
      <c r="G51" s="26"/>
      <c r="H51" s="22" t="s">
        <v>12</v>
      </c>
      <c r="I51" s="13" t="s">
        <v>13</v>
      </c>
      <c r="J51" s="13" t="s">
        <v>16</v>
      </c>
      <c r="K51" s="13" t="s">
        <v>28</v>
      </c>
      <c r="L51" s="13" t="s">
        <v>27</v>
      </c>
      <c r="M51" s="13" t="s">
        <v>29</v>
      </c>
    </row>
    <row r="52" ht="15.75" customHeight="1">
      <c r="A52" s="13">
        <v>44.0</v>
      </c>
      <c r="B52" s="23">
        <v>0.625</v>
      </c>
      <c r="C52" s="13" t="s">
        <v>42</v>
      </c>
      <c r="D52" s="20"/>
      <c r="E52" s="21" t="s">
        <v>4</v>
      </c>
      <c r="F52" s="13" t="s">
        <v>43</v>
      </c>
      <c r="G52" s="20"/>
      <c r="H52" s="25" t="s">
        <v>24</v>
      </c>
      <c r="I52" s="13" t="s">
        <v>34</v>
      </c>
      <c r="J52" s="13" t="s">
        <v>16</v>
      </c>
      <c r="K52" s="13" t="s">
        <v>15</v>
      </c>
      <c r="L52" s="13" t="s">
        <v>28</v>
      </c>
      <c r="M52" s="13" t="s">
        <v>30</v>
      </c>
    </row>
    <row r="53" ht="15.75" customHeight="1">
      <c r="A53" s="13">
        <v>45.0</v>
      </c>
      <c r="B53" s="23">
        <v>0.666666666666667</v>
      </c>
      <c r="C53" s="13" t="s">
        <v>44</v>
      </c>
      <c r="D53" s="20"/>
      <c r="E53" s="21" t="s">
        <v>4</v>
      </c>
      <c r="F53" s="13" t="s">
        <v>45</v>
      </c>
      <c r="G53" s="20"/>
      <c r="H53" s="25" t="s">
        <v>24</v>
      </c>
      <c r="I53" s="13" t="s">
        <v>13</v>
      </c>
      <c r="J53" s="13" t="s">
        <v>14</v>
      </c>
      <c r="K53" s="13" t="s">
        <v>15</v>
      </c>
      <c r="L53" s="13" t="s">
        <v>28</v>
      </c>
      <c r="M53" s="13" t="s">
        <v>29</v>
      </c>
    </row>
    <row r="54" ht="15.75" customHeight="1">
      <c r="A54" s="53" t="s">
        <v>46</v>
      </c>
      <c r="B54" s="4"/>
      <c r="C54" s="4"/>
      <c r="D54" s="4"/>
      <c r="E54" s="4"/>
      <c r="F54" s="4"/>
      <c r="G54" s="4"/>
      <c r="H54" s="29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32:H32"/>
    <mergeCell ref="A45:H45"/>
    <mergeCell ref="A54:H54"/>
    <mergeCell ref="A1:H1"/>
    <mergeCell ref="A3:H3"/>
    <mergeCell ref="N14:P14"/>
    <mergeCell ref="A15:H15"/>
    <mergeCell ref="N26:P26"/>
    <mergeCell ref="A30:H30"/>
    <mergeCell ref="N37:P37"/>
  </mergeCells>
  <printOptions/>
  <pageMargins bottom="0.35433070866141736" footer="0.0" header="0.0" left="0.31496062992125984" right="0.31496062992125984" top="0.35433070866141736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9.86"/>
    <col customWidth="1" min="4" max="5" width="8.71"/>
    <col customWidth="1" min="6" max="6" width="19.86"/>
    <col customWidth="1" min="7" max="7" width="8.71"/>
    <col customWidth="1" min="8" max="8" width="10.71"/>
    <col customWidth="1" min="9" max="9" width="12.86"/>
    <col customWidth="1" min="10" max="10" width="10.86"/>
    <col customWidth="1" min="11" max="11" width="19.86"/>
    <col customWidth="1" min="12" max="12" width="12.86"/>
    <col customWidth="1" min="13" max="15" width="10.71"/>
    <col customWidth="1" min="16" max="17" width="11.86"/>
    <col customWidth="1" min="18" max="26" width="10.71"/>
  </cols>
  <sheetData>
    <row r="1">
      <c r="A1" s="1" t="s">
        <v>0</v>
      </c>
    </row>
    <row r="2">
      <c r="E2" s="2"/>
    </row>
    <row r="3">
      <c r="A3" s="3" t="s">
        <v>1</v>
      </c>
      <c r="B3" s="4"/>
      <c r="C3" s="4"/>
      <c r="D3" s="4"/>
      <c r="E3" s="4"/>
      <c r="F3" s="4"/>
      <c r="G3" s="4"/>
      <c r="H3" s="5"/>
      <c r="J3" s="54" t="s">
        <v>12</v>
      </c>
      <c r="K3" s="55"/>
      <c r="L3" s="55"/>
      <c r="M3" s="55"/>
      <c r="N3" s="55"/>
      <c r="O3" s="55"/>
      <c r="P3" s="55"/>
      <c r="Q3" s="55"/>
      <c r="R3" s="56"/>
    </row>
    <row r="4">
      <c r="A4" s="6" t="s">
        <v>2</v>
      </c>
      <c r="B4" s="7"/>
      <c r="C4" s="8" t="s">
        <v>3</v>
      </c>
      <c r="E4" s="9" t="s">
        <v>4</v>
      </c>
      <c r="F4" s="8" t="s">
        <v>5</v>
      </c>
      <c r="H4" s="6" t="s">
        <v>6</v>
      </c>
      <c r="J4" s="48"/>
      <c r="K4" s="57" t="s">
        <v>47</v>
      </c>
      <c r="L4" s="57" t="s">
        <v>48</v>
      </c>
      <c r="M4" s="57" t="s">
        <v>49</v>
      </c>
      <c r="N4" s="57" t="s">
        <v>50</v>
      </c>
      <c r="O4" s="57" t="s">
        <v>51</v>
      </c>
      <c r="P4" s="57" t="s">
        <v>52</v>
      </c>
      <c r="Q4" s="57" t="s">
        <v>53</v>
      </c>
      <c r="R4" s="57" t="s">
        <v>54</v>
      </c>
    </row>
    <row r="5">
      <c r="A5" s="11">
        <v>1.0</v>
      </c>
      <c r="B5" s="12">
        <v>0.4583333333333333</v>
      </c>
      <c r="C5" s="13" t="s">
        <v>10</v>
      </c>
      <c r="D5" s="14">
        <v>18.0</v>
      </c>
      <c r="E5" s="15" t="s">
        <v>4</v>
      </c>
      <c r="F5" s="16" t="s">
        <v>11</v>
      </c>
      <c r="G5" s="14">
        <v>3.0</v>
      </c>
      <c r="H5" s="17" t="s">
        <v>12</v>
      </c>
      <c r="I5" s="18"/>
      <c r="J5" s="13">
        <v>1.0</v>
      </c>
      <c r="K5" s="13" t="s">
        <v>18</v>
      </c>
      <c r="L5" s="13">
        <v>6.0</v>
      </c>
      <c r="M5" s="13">
        <v>6.0</v>
      </c>
      <c r="N5" s="13">
        <v>0.0</v>
      </c>
      <c r="O5" s="13">
        <f>SUM(D2,D6,G13,G19,G29,D43)</f>
        <v>71</v>
      </c>
      <c r="P5" s="13">
        <f>SUM(G2,G6,D13,D19,D29)</f>
        <v>47</v>
      </c>
      <c r="Q5" s="13">
        <f t="shared" ref="Q5:Q11" si="1">(O5-P5)</f>
        <v>24</v>
      </c>
      <c r="R5" s="13">
        <v>12.0</v>
      </c>
    </row>
    <row r="6">
      <c r="A6" s="11">
        <v>2.0</v>
      </c>
      <c r="B6" s="12">
        <v>0.5</v>
      </c>
      <c r="C6" s="13" t="s">
        <v>18</v>
      </c>
      <c r="D6" s="14">
        <v>19.0</v>
      </c>
      <c r="E6" s="21" t="s">
        <v>4</v>
      </c>
      <c r="F6" s="13" t="s">
        <v>19</v>
      </c>
      <c r="G6" s="14">
        <v>8.0</v>
      </c>
      <c r="H6" s="22" t="s">
        <v>12</v>
      </c>
      <c r="I6" s="18"/>
      <c r="J6" s="13">
        <v>2.0</v>
      </c>
      <c r="K6" s="13" t="s">
        <v>19</v>
      </c>
      <c r="L6" s="13">
        <v>6.0</v>
      </c>
      <c r="M6" s="13">
        <v>4.0</v>
      </c>
      <c r="N6" s="13">
        <v>2.0</v>
      </c>
      <c r="O6" s="13">
        <f>SUM(G4,D9,G16,D26,D33,G39)</f>
        <v>50</v>
      </c>
      <c r="P6" s="13">
        <f>SUM(D4,G9,D16,G26,G33,D39)</f>
        <v>72</v>
      </c>
      <c r="Q6" s="13">
        <f t="shared" si="1"/>
        <v>-22</v>
      </c>
      <c r="R6" s="13">
        <v>8.0</v>
      </c>
    </row>
    <row r="7">
      <c r="A7" s="11">
        <v>3.0</v>
      </c>
      <c r="B7" s="23">
        <v>0.5416666666666666</v>
      </c>
      <c r="C7" s="13" t="s">
        <v>11</v>
      </c>
      <c r="D7" s="26">
        <v>24.0</v>
      </c>
      <c r="E7" s="21" t="s">
        <v>4</v>
      </c>
      <c r="F7" s="13" t="s">
        <v>20</v>
      </c>
      <c r="G7" s="26">
        <v>2.0</v>
      </c>
      <c r="H7" s="24" t="s">
        <v>21</v>
      </c>
      <c r="I7" s="18"/>
      <c r="J7" s="13">
        <v>3.0</v>
      </c>
      <c r="K7" s="13" t="s">
        <v>22</v>
      </c>
      <c r="L7" s="13">
        <v>6.0</v>
      </c>
      <c r="M7" s="13">
        <v>4.0</v>
      </c>
      <c r="N7" s="13">
        <v>2.0</v>
      </c>
      <c r="O7" s="13">
        <f>SUM(G12,D18,G27,G36,D43,D50)</f>
        <v>70</v>
      </c>
      <c r="P7" s="13">
        <f>SUM(D12,G18,D27,D36,G43,G50)</f>
        <v>73</v>
      </c>
      <c r="Q7" s="13">
        <f t="shared" si="1"/>
        <v>-3</v>
      </c>
      <c r="R7" s="13">
        <v>8.0</v>
      </c>
    </row>
    <row r="8">
      <c r="A8" s="13">
        <v>4.0</v>
      </c>
      <c r="B8" s="23">
        <v>0.5833333333333334</v>
      </c>
      <c r="C8" s="13" t="s">
        <v>22</v>
      </c>
      <c r="D8" s="58">
        <v>17.0</v>
      </c>
      <c r="E8" s="21" t="s">
        <v>4</v>
      </c>
      <c r="F8" s="13" t="s">
        <v>23</v>
      </c>
      <c r="G8" s="52">
        <v>11.0</v>
      </c>
      <c r="H8" s="25" t="s">
        <v>24</v>
      </c>
      <c r="I8" s="18"/>
      <c r="J8" s="13">
        <v>4.0</v>
      </c>
      <c r="K8" s="13" t="s">
        <v>32</v>
      </c>
      <c r="L8" s="13">
        <v>6.0</v>
      </c>
      <c r="M8" s="13">
        <v>4.0</v>
      </c>
      <c r="N8" s="13">
        <v>2.0</v>
      </c>
      <c r="O8" s="13">
        <f>SUM(G14,D22,G26,D38,G45,D49)</f>
        <v>47</v>
      </c>
      <c r="P8" s="13">
        <f>SUM(D14,G22,D26,G38,D45,G49)</f>
        <v>61</v>
      </c>
      <c r="Q8" s="13">
        <f t="shared" si="1"/>
        <v>-14</v>
      </c>
      <c r="R8" s="13">
        <v>8.0</v>
      </c>
    </row>
    <row r="9">
      <c r="A9" s="13">
        <v>5.0</v>
      </c>
      <c r="B9" s="12">
        <v>0.625</v>
      </c>
      <c r="C9" s="13" t="s">
        <v>18</v>
      </c>
      <c r="D9" s="14">
        <v>19.0</v>
      </c>
      <c r="E9" s="21" t="s">
        <v>4</v>
      </c>
      <c r="F9" s="13" t="s">
        <v>25</v>
      </c>
      <c r="G9" s="14">
        <v>7.0</v>
      </c>
      <c r="H9" s="25" t="s">
        <v>24</v>
      </c>
      <c r="I9" s="18"/>
      <c r="J9" s="13">
        <v>5.0</v>
      </c>
      <c r="K9" s="13" t="s">
        <v>10</v>
      </c>
      <c r="L9" s="13">
        <v>6.0</v>
      </c>
      <c r="M9" s="13">
        <v>2.0</v>
      </c>
      <c r="N9" s="13">
        <v>4.0</v>
      </c>
      <c r="O9" s="13">
        <f>SUM(D8,D20,G27,G38,D45)</f>
        <v>37</v>
      </c>
      <c r="P9" s="13">
        <f>SUM(G8,G20,D27,D38,G45,D51)</f>
        <v>74</v>
      </c>
      <c r="Q9" s="13">
        <f t="shared" si="1"/>
        <v>-37</v>
      </c>
      <c r="R9" s="13">
        <v>4.0</v>
      </c>
    </row>
    <row r="10">
      <c r="A10" s="13">
        <v>6.0</v>
      </c>
      <c r="B10" s="12">
        <v>0.6666666666666666</v>
      </c>
      <c r="C10" s="13" t="s">
        <v>18</v>
      </c>
      <c r="D10" s="14">
        <v>15.0</v>
      </c>
      <c r="E10" s="21" t="s">
        <v>4</v>
      </c>
      <c r="F10" s="13" t="s">
        <v>22</v>
      </c>
      <c r="G10" s="26">
        <v>3.0</v>
      </c>
      <c r="H10" s="22" t="s">
        <v>12</v>
      </c>
      <c r="I10" s="18"/>
      <c r="J10" s="13">
        <v>6.0</v>
      </c>
      <c r="K10" s="13" t="s">
        <v>11</v>
      </c>
      <c r="L10" s="13">
        <v>6.0</v>
      </c>
      <c r="M10" s="13">
        <v>0.0</v>
      </c>
      <c r="N10" s="13">
        <v>6.0</v>
      </c>
      <c r="O10" s="13">
        <f>SUM(G8,G14,D28,D36,G43,D49)</f>
        <v>44</v>
      </c>
      <c r="P10" s="13">
        <f>SUM(D8,D14,G28,G36,D43,G49)</f>
        <v>81</v>
      </c>
      <c r="Q10" s="13">
        <f t="shared" si="1"/>
        <v>-37</v>
      </c>
      <c r="R10" s="13">
        <v>2.0</v>
      </c>
    </row>
    <row r="11">
      <c r="A11" s="13">
        <v>7.0</v>
      </c>
      <c r="B11" s="23">
        <v>0.7083333333333334</v>
      </c>
      <c r="C11" s="13" t="s">
        <v>19</v>
      </c>
      <c r="D11" s="14">
        <v>23.0</v>
      </c>
      <c r="E11" s="13" t="s">
        <v>4</v>
      </c>
      <c r="F11" s="13" t="s">
        <v>11</v>
      </c>
      <c r="G11" s="14">
        <v>4.0</v>
      </c>
      <c r="H11" s="22" t="s">
        <v>12</v>
      </c>
      <c r="I11" s="59"/>
      <c r="J11" s="13">
        <v>7.0</v>
      </c>
      <c r="K11" s="13" t="s">
        <v>35</v>
      </c>
      <c r="L11" s="13">
        <v>6.0</v>
      </c>
      <c r="M11" s="13">
        <v>1.0</v>
      </c>
      <c r="N11" s="13">
        <v>5.0</v>
      </c>
      <c r="O11" s="13">
        <f>SUM(D18,D23,D34,G42,G46,G51)</f>
        <v>34</v>
      </c>
      <c r="P11" s="13">
        <f>SUM(G18,G23,G34,D42,D46,D51)</f>
        <v>114</v>
      </c>
      <c r="Q11" s="13">
        <f t="shared" si="1"/>
        <v>-80</v>
      </c>
      <c r="R11" s="13">
        <v>0.0</v>
      </c>
    </row>
    <row r="12">
      <c r="A12" s="16">
        <v>8.0</v>
      </c>
      <c r="B12" s="12">
        <v>0.75</v>
      </c>
      <c r="C12" s="16" t="s">
        <v>26</v>
      </c>
      <c r="D12" s="14">
        <v>15.0</v>
      </c>
      <c r="E12" s="15" t="s">
        <v>4</v>
      </c>
      <c r="F12" s="16" t="s">
        <v>23</v>
      </c>
      <c r="G12" s="26">
        <v>14.0</v>
      </c>
      <c r="H12" s="27" t="s">
        <v>24</v>
      </c>
      <c r="I12" s="18"/>
      <c r="J12" s="60" t="s">
        <v>55</v>
      </c>
      <c r="K12" s="4"/>
      <c r="L12" s="4"/>
      <c r="M12" s="4"/>
      <c r="N12" s="4"/>
      <c r="O12" s="4"/>
      <c r="P12" s="4"/>
      <c r="Q12" s="4"/>
      <c r="R12" s="29"/>
    </row>
    <row r="13">
      <c r="A13" s="13">
        <v>9.0</v>
      </c>
      <c r="B13" s="12">
        <v>0.7916666666666666</v>
      </c>
      <c r="C13" s="13" t="s">
        <v>20</v>
      </c>
      <c r="D13" s="14">
        <v>8.0</v>
      </c>
      <c r="E13" s="21" t="s">
        <v>4</v>
      </c>
      <c r="F13" s="13" t="s">
        <v>18</v>
      </c>
      <c r="G13" s="14">
        <v>19.0</v>
      </c>
      <c r="H13" s="24" t="s">
        <v>21</v>
      </c>
      <c r="I13" s="18"/>
      <c r="J13" s="48"/>
      <c r="K13" s="57" t="s">
        <v>47</v>
      </c>
      <c r="L13" s="57" t="s">
        <v>48</v>
      </c>
      <c r="M13" s="57" t="s">
        <v>49</v>
      </c>
      <c r="N13" s="57" t="s">
        <v>50</v>
      </c>
      <c r="O13" s="57" t="s">
        <v>51</v>
      </c>
      <c r="P13" s="57" t="s">
        <v>52</v>
      </c>
      <c r="Q13" s="57" t="s">
        <v>53</v>
      </c>
      <c r="R13" s="57" t="s">
        <v>54</v>
      </c>
    </row>
    <row r="14">
      <c r="A14" s="11">
        <v>10.0</v>
      </c>
      <c r="B14" s="28">
        <v>0.8333333333333334</v>
      </c>
      <c r="C14" s="13" t="s">
        <v>18</v>
      </c>
      <c r="D14" s="14">
        <v>13.0</v>
      </c>
      <c r="E14" s="21" t="s">
        <v>4</v>
      </c>
      <c r="F14" s="13" t="s">
        <v>22</v>
      </c>
      <c r="G14" s="14">
        <v>8.0</v>
      </c>
      <c r="H14" s="25" t="s">
        <v>24</v>
      </c>
      <c r="I14" s="18"/>
      <c r="J14" s="13">
        <v>1.0</v>
      </c>
      <c r="K14" s="13" t="s">
        <v>36</v>
      </c>
      <c r="L14" s="13">
        <v>4.0</v>
      </c>
      <c r="M14" s="13">
        <v>3.0</v>
      </c>
      <c r="N14" s="13">
        <v>0.0</v>
      </c>
      <c r="O14" s="13">
        <f>SUM(D18,D26,G38,D43)</f>
        <v>30</v>
      </c>
      <c r="P14" s="13">
        <f>SUM(G18,G26,D38,G43)</f>
        <v>66</v>
      </c>
      <c r="Q14" s="13">
        <f t="shared" ref="Q14:Q18" si="2">(O14-P14)</f>
        <v>-36</v>
      </c>
      <c r="R14" s="13">
        <v>8.0</v>
      </c>
    </row>
    <row r="15">
      <c r="A15" s="3" t="s">
        <v>31</v>
      </c>
      <c r="B15" s="4"/>
      <c r="C15" s="4"/>
      <c r="D15" s="4"/>
      <c r="E15" s="4"/>
      <c r="F15" s="4"/>
      <c r="G15" s="4"/>
      <c r="H15" s="29"/>
      <c r="J15" s="13">
        <v>2.0</v>
      </c>
      <c r="K15" s="13" t="s">
        <v>11</v>
      </c>
      <c r="L15" s="13">
        <v>4.0</v>
      </c>
      <c r="M15" s="13">
        <v>3.0</v>
      </c>
      <c r="N15" s="13">
        <v>1.0</v>
      </c>
      <c r="O15" s="13">
        <f>SUM(D4,G16,G35,G40)</f>
        <v>19</v>
      </c>
      <c r="P15" s="13">
        <f>SUM(G4,D16,D35,D40)</f>
        <v>50</v>
      </c>
      <c r="Q15" s="13">
        <f t="shared" si="2"/>
        <v>-31</v>
      </c>
      <c r="R15" s="13">
        <v>6.0</v>
      </c>
    </row>
    <row r="16">
      <c r="A16" s="16">
        <v>11.0</v>
      </c>
      <c r="B16" s="12">
        <v>0.3333333333333333</v>
      </c>
      <c r="C16" s="13" t="s">
        <v>22</v>
      </c>
      <c r="D16" s="14">
        <v>14.0</v>
      </c>
      <c r="E16" s="61" t="s">
        <v>4</v>
      </c>
      <c r="F16" s="13" t="s">
        <v>32</v>
      </c>
      <c r="G16" s="58">
        <v>12.0</v>
      </c>
      <c r="H16" s="22" t="s">
        <v>12</v>
      </c>
      <c r="J16" s="13">
        <v>3.0</v>
      </c>
      <c r="K16" s="13" t="s">
        <v>35</v>
      </c>
      <c r="L16" s="13">
        <v>4.0</v>
      </c>
      <c r="M16" s="13">
        <v>2.0</v>
      </c>
      <c r="N16" s="13">
        <v>2.0</v>
      </c>
      <c r="O16" s="13">
        <f>SUM(G20,G26,D38,G44)</f>
        <v>48</v>
      </c>
      <c r="P16" s="13">
        <f>SUM(D20,D26,G38,D44)</f>
        <v>37</v>
      </c>
      <c r="Q16" s="13">
        <f t="shared" si="2"/>
        <v>11</v>
      </c>
      <c r="R16" s="13">
        <v>4.0</v>
      </c>
    </row>
    <row r="17">
      <c r="A17" s="16">
        <v>12.0</v>
      </c>
      <c r="B17" s="23">
        <v>0.375</v>
      </c>
      <c r="C17" s="13" t="s">
        <v>10</v>
      </c>
      <c r="D17" s="14">
        <v>3.0</v>
      </c>
      <c r="E17" s="61" t="s">
        <v>4</v>
      </c>
      <c r="F17" s="13" t="s">
        <v>18</v>
      </c>
      <c r="G17" s="58">
        <v>21.0</v>
      </c>
      <c r="H17" s="22" t="s">
        <v>12</v>
      </c>
      <c r="J17" s="13">
        <v>4.0</v>
      </c>
      <c r="K17" s="13" t="s">
        <v>18</v>
      </c>
      <c r="L17" s="13">
        <v>4.0</v>
      </c>
      <c r="M17" s="13">
        <v>1.0</v>
      </c>
      <c r="N17" s="13">
        <v>3.0</v>
      </c>
      <c r="O17" s="13">
        <f>SUM(G16,D23,G30,D46)</f>
        <v>24</v>
      </c>
      <c r="P17" s="13">
        <f>SUM(D16,G23,D30,G46)</f>
        <v>53</v>
      </c>
      <c r="Q17" s="13">
        <f t="shared" si="2"/>
        <v>-29</v>
      </c>
      <c r="R17" s="13">
        <v>2.0</v>
      </c>
    </row>
    <row r="18">
      <c r="A18" s="16">
        <v>13.0</v>
      </c>
      <c r="B18" s="12">
        <v>0.4166666666666667</v>
      </c>
      <c r="C18" s="16" t="s">
        <v>35</v>
      </c>
      <c r="D18" s="14">
        <v>6.0</v>
      </c>
      <c r="E18" s="62" t="s">
        <v>4</v>
      </c>
      <c r="F18" s="16" t="s">
        <v>19</v>
      </c>
      <c r="G18" s="58">
        <v>20.0</v>
      </c>
      <c r="H18" s="17" t="s">
        <v>12</v>
      </c>
      <c r="J18" s="13">
        <v>5.0</v>
      </c>
      <c r="K18" s="13" t="s">
        <v>20</v>
      </c>
      <c r="L18" s="13">
        <v>4.0</v>
      </c>
      <c r="M18" s="13">
        <v>0.0</v>
      </c>
      <c r="N18" s="13">
        <v>4.0</v>
      </c>
      <c r="O18" s="13">
        <f>SUM(G8,D14,D27,D40)</f>
        <v>64</v>
      </c>
      <c r="P18" s="13">
        <f>SUM(D8,G14,G27,G40)</f>
        <v>31</v>
      </c>
      <c r="Q18" s="13">
        <f t="shared" si="2"/>
        <v>33</v>
      </c>
      <c r="R18" s="13">
        <v>0.0</v>
      </c>
    </row>
    <row r="19">
      <c r="A19" s="16">
        <v>14.0</v>
      </c>
      <c r="B19" s="23">
        <v>0.4583333333333333</v>
      </c>
      <c r="C19" s="34" t="s">
        <v>36</v>
      </c>
      <c r="D19" s="14">
        <v>20.0</v>
      </c>
      <c r="E19" s="63" t="s">
        <v>4</v>
      </c>
      <c r="F19" s="34" t="s">
        <v>11</v>
      </c>
      <c r="G19" s="58">
        <v>11.0</v>
      </c>
      <c r="H19" s="36" t="s">
        <v>21</v>
      </c>
      <c r="J19" s="64" t="s">
        <v>56</v>
      </c>
      <c r="K19" s="4"/>
      <c r="L19" s="4"/>
      <c r="M19" s="4"/>
      <c r="N19" s="4"/>
      <c r="O19" s="4"/>
      <c r="P19" s="4"/>
      <c r="Q19" s="4"/>
      <c r="R19" s="29"/>
    </row>
    <row r="20">
      <c r="A20" s="16">
        <v>15.0</v>
      </c>
      <c r="B20" s="23">
        <v>0.5</v>
      </c>
      <c r="C20" s="13" t="s">
        <v>18</v>
      </c>
      <c r="D20" s="14">
        <v>6.0</v>
      </c>
      <c r="E20" s="61" t="s">
        <v>4</v>
      </c>
      <c r="F20" s="13" t="s">
        <v>35</v>
      </c>
      <c r="G20" s="58">
        <v>10.0</v>
      </c>
      <c r="H20" s="24" t="s">
        <v>21</v>
      </c>
      <c r="J20" s="48"/>
      <c r="K20" s="57" t="s">
        <v>47</v>
      </c>
      <c r="L20" s="57" t="s">
        <v>48</v>
      </c>
      <c r="M20" s="57" t="s">
        <v>49</v>
      </c>
      <c r="N20" s="57" t="s">
        <v>50</v>
      </c>
      <c r="O20" s="57" t="s">
        <v>51</v>
      </c>
      <c r="P20" s="57" t="s">
        <v>52</v>
      </c>
      <c r="Q20" s="57" t="s">
        <v>53</v>
      </c>
      <c r="R20" s="57" t="s">
        <v>54</v>
      </c>
    </row>
    <row r="21" ht="15.75" customHeight="1">
      <c r="A21" s="16">
        <v>16.0</v>
      </c>
      <c r="B21" s="23">
        <v>0.5416666666666666</v>
      </c>
      <c r="C21" s="13" t="s">
        <v>25</v>
      </c>
      <c r="D21" s="14">
        <v>5.0</v>
      </c>
      <c r="E21" s="61" t="s">
        <v>4</v>
      </c>
      <c r="F21" s="13" t="s">
        <v>22</v>
      </c>
      <c r="G21" s="58">
        <v>18.0</v>
      </c>
      <c r="H21" s="27" t="s">
        <v>24</v>
      </c>
      <c r="J21" s="13">
        <v>1.0</v>
      </c>
      <c r="K21" s="13" t="s">
        <v>18</v>
      </c>
      <c r="L21" s="13">
        <v>4.0</v>
      </c>
      <c r="M21" s="13">
        <v>4.0</v>
      </c>
      <c r="N21" s="13">
        <v>0.0</v>
      </c>
      <c r="O21" s="13">
        <f>SUM(G22,D9,D14,G36)</f>
        <v>74</v>
      </c>
      <c r="P21" s="13">
        <f>SUM(D22,G14,G9,D36)</f>
        <v>19</v>
      </c>
      <c r="Q21" s="13">
        <f t="shared" ref="Q21:Q25" si="3">(O21-P21)</f>
        <v>55</v>
      </c>
      <c r="R21" s="13">
        <v>8.0</v>
      </c>
    </row>
    <row r="22" ht="15.75" customHeight="1">
      <c r="A22" s="16">
        <v>17.0</v>
      </c>
      <c r="B22" s="23">
        <v>0.5833333333333334</v>
      </c>
      <c r="C22" s="13" t="s">
        <v>26</v>
      </c>
      <c r="D22" s="14">
        <v>3.0</v>
      </c>
      <c r="E22" s="61" t="s">
        <v>4</v>
      </c>
      <c r="F22" s="13" t="s">
        <v>18</v>
      </c>
      <c r="G22" s="58">
        <v>22.0</v>
      </c>
      <c r="H22" s="25" t="s">
        <v>24</v>
      </c>
      <c r="J22" s="13">
        <v>2.0</v>
      </c>
      <c r="K22" s="13" t="s">
        <v>22</v>
      </c>
      <c r="L22" s="13">
        <v>4.0</v>
      </c>
      <c r="M22" s="13">
        <v>3.0</v>
      </c>
      <c r="N22" s="13">
        <v>1.0</v>
      </c>
      <c r="O22" s="13">
        <f>SUM(D8,G14,G21,D31)</f>
        <v>58</v>
      </c>
      <c r="P22" s="13">
        <f>SUM(G8,D14,D21,G31)</f>
        <v>36</v>
      </c>
      <c r="Q22" s="13">
        <f t="shared" si="3"/>
        <v>22</v>
      </c>
      <c r="R22" s="13">
        <v>6.0</v>
      </c>
    </row>
    <row r="23" ht="15.75" customHeight="1">
      <c r="A23" s="16">
        <v>18.0</v>
      </c>
      <c r="B23" s="23">
        <v>0.625</v>
      </c>
      <c r="C23" s="13" t="s">
        <v>35</v>
      </c>
      <c r="D23" s="14">
        <v>3.0</v>
      </c>
      <c r="E23" s="40" t="s">
        <v>4</v>
      </c>
      <c r="F23" s="13" t="s">
        <v>18</v>
      </c>
      <c r="G23" s="14">
        <v>25.0</v>
      </c>
      <c r="H23" s="65" t="s">
        <v>12</v>
      </c>
      <c r="J23" s="13">
        <v>3.0</v>
      </c>
      <c r="K23" s="13" t="s">
        <v>25</v>
      </c>
      <c r="L23" s="13">
        <v>4.0</v>
      </c>
      <c r="M23" s="13">
        <v>2.0</v>
      </c>
      <c r="N23" s="13">
        <v>2.0</v>
      </c>
      <c r="O23" s="13">
        <f>SUM(G9,D21,G29,D37)</f>
        <v>29</v>
      </c>
      <c r="P23" s="13">
        <f>SUM(D9,G21,D29,G37)</f>
        <v>48</v>
      </c>
      <c r="Q23" s="13">
        <f t="shared" si="3"/>
        <v>-19</v>
      </c>
      <c r="R23" s="13">
        <v>4.0</v>
      </c>
    </row>
    <row r="24" ht="15.75" customHeight="1">
      <c r="A24" s="16">
        <v>19.0</v>
      </c>
      <c r="B24" s="23">
        <v>0.6666666666666666</v>
      </c>
      <c r="C24" s="13" t="s">
        <v>32</v>
      </c>
      <c r="D24" s="14">
        <v>13.0</v>
      </c>
      <c r="E24" s="61" t="s">
        <v>4</v>
      </c>
      <c r="F24" s="13" t="s">
        <v>10</v>
      </c>
      <c r="G24" s="14">
        <v>9.0</v>
      </c>
      <c r="H24" s="22" t="s">
        <v>12</v>
      </c>
      <c r="J24" s="13">
        <v>4.0</v>
      </c>
      <c r="K24" s="13" t="s">
        <v>26</v>
      </c>
      <c r="L24" s="13">
        <v>4.0</v>
      </c>
      <c r="M24" s="13">
        <v>1.0</v>
      </c>
      <c r="N24" s="13">
        <v>3.0</v>
      </c>
      <c r="O24" s="13">
        <f>SUM(D12,D22,G31,G37)</f>
        <v>25</v>
      </c>
      <c r="P24" s="13">
        <f>SUM(D37,D31,G22,G12)</f>
        <v>56</v>
      </c>
      <c r="Q24" s="13">
        <f t="shared" si="3"/>
        <v>-31</v>
      </c>
      <c r="R24" s="13">
        <v>2.0</v>
      </c>
    </row>
    <row r="25" ht="15.75" customHeight="1">
      <c r="A25" s="16">
        <v>20.0</v>
      </c>
      <c r="B25" s="23">
        <v>0.708333333333333</v>
      </c>
      <c r="C25" s="13" t="s">
        <v>11</v>
      </c>
      <c r="D25" s="14">
        <v>4.0</v>
      </c>
      <c r="E25" s="61" t="s">
        <v>4</v>
      </c>
      <c r="F25" s="13" t="s">
        <v>22</v>
      </c>
      <c r="G25" s="14">
        <v>18.0</v>
      </c>
      <c r="H25" s="22" t="s">
        <v>12</v>
      </c>
      <c r="J25" s="13">
        <v>5.0</v>
      </c>
      <c r="K25" s="13" t="s">
        <v>23</v>
      </c>
      <c r="L25" s="13">
        <v>4.0</v>
      </c>
      <c r="M25" s="13">
        <v>0.0</v>
      </c>
      <c r="N25" s="13">
        <v>4.0</v>
      </c>
      <c r="O25" s="13">
        <f>SUM(G8,G12,D29,D36)</f>
        <v>37</v>
      </c>
      <c r="P25" s="13">
        <f>SUM(G36,G29,D12,D8)</f>
        <v>64</v>
      </c>
      <c r="Q25" s="13">
        <f t="shared" si="3"/>
        <v>-27</v>
      </c>
      <c r="R25" s="13">
        <v>0.0</v>
      </c>
    </row>
    <row r="26" ht="15.75" customHeight="1">
      <c r="A26" s="16">
        <v>21.0</v>
      </c>
      <c r="B26" s="23">
        <v>0.75</v>
      </c>
      <c r="C26" s="13" t="s">
        <v>20</v>
      </c>
      <c r="D26" s="14">
        <v>4.0</v>
      </c>
      <c r="E26" s="61" t="s">
        <v>4</v>
      </c>
      <c r="F26" s="13" t="s">
        <v>35</v>
      </c>
      <c r="G26" s="14">
        <v>23.0</v>
      </c>
      <c r="H26" s="24" t="s">
        <v>21</v>
      </c>
      <c r="J26" s="18"/>
      <c r="K26" s="18"/>
    </row>
    <row r="27" ht="15.75" customHeight="1">
      <c r="A27" s="16">
        <v>22.0</v>
      </c>
      <c r="B27" s="23">
        <v>0.791666666666666</v>
      </c>
      <c r="C27" s="13" t="s">
        <v>36</v>
      </c>
      <c r="D27" s="14">
        <v>19.0</v>
      </c>
      <c r="E27" s="61" t="s">
        <v>4</v>
      </c>
      <c r="F27" s="13" t="s">
        <v>18</v>
      </c>
      <c r="G27" s="14">
        <v>4.0</v>
      </c>
      <c r="H27" s="24" t="s">
        <v>21</v>
      </c>
    </row>
    <row r="28" ht="15.75" customHeight="1">
      <c r="A28" s="16">
        <v>23.0</v>
      </c>
      <c r="B28" s="23">
        <v>0.833333333333333</v>
      </c>
      <c r="C28" s="13" t="s">
        <v>19</v>
      </c>
      <c r="D28" s="14">
        <v>6.0</v>
      </c>
      <c r="E28" s="40" t="s">
        <v>4</v>
      </c>
      <c r="F28" s="13" t="s">
        <v>32</v>
      </c>
      <c r="G28" s="14">
        <v>9.0</v>
      </c>
      <c r="H28" s="65" t="s">
        <v>12</v>
      </c>
    </row>
    <row r="29" ht="15.75" customHeight="1">
      <c r="A29" s="16">
        <v>24.0</v>
      </c>
      <c r="B29" s="23">
        <v>0.874999999999999</v>
      </c>
      <c r="C29" s="13" t="s">
        <v>23</v>
      </c>
      <c r="D29" s="14">
        <v>11.0</v>
      </c>
      <c r="E29" s="61" t="s">
        <v>4</v>
      </c>
      <c r="F29" s="13" t="s">
        <v>25</v>
      </c>
      <c r="G29" s="14">
        <v>12.0</v>
      </c>
      <c r="H29" s="25" t="s">
        <v>24</v>
      </c>
    </row>
    <row r="30" ht="15.75" customHeight="1">
      <c r="A30" s="42" t="s">
        <v>37</v>
      </c>
      <c r="B30" s="43"/>
      <c r="C30" s="43"/>
      <c r="D30" s="43"/>
      <c r="E30" s="43"/>
      <c r="F30" s="43"/>
      <c r="G30" s="43"/>
      <c r="H30" s="44"/>
    </row>
    <row r="31" ht="15.75" customHeight="1">
      <c r="A31" s="16">
        <v>25.0</v>
      </c>
      <c r="B31" s="23">
        <v>0.3333333333333333</v>
      </c>
      <c r="C31" s="13" t="s">
        <v>22</v>
      </c>
      <c r="D31" s="14">
        <v>15.0</v>
      </c>
      <c r="E31" s="21" t="s">
        <v>4</v>
      </c>
      <c r="F31" s="13" t="s">
        <v>26</v>
      </c>
      <c r="G31" s="14">
        <v>7.0</v>
      </c>
      <c r="H31" s="25" t="s">
        <v>24</v>
      </c>
    </row>
    <row r="32" ht="15.75" customHeight="1">
      <c r="A32" s="45" t="s">
        <v>39</v>
      </c>
      <c r="B32" s="4"/>
      <c r="C32" s="4"/>
      <c r="D32" s="4"/>
      <c r="E32" s="4"/>
      <c r="F32" s="4"/>
      <c r="G32" s="4"/>
      <c r="H32" s="29"/>
    </row>
    <row r="33" ht="15.75" customHeight="1">
      <c r="A33" s="46">
        <v>26.0</v>
      </c>
      <c r="B33" s="23">
        <v>0.4166666666666667</v>
      </c>
      <c r="C33" s="13" t="s">
        <v>11</v>
      </c>
      <c r="D33" s="14">
        <v>0.0</v>
      </c>
      <c r="E33" s="21" t="s">
        <v>4</v>
      </c>
      <c r="F33" s="13" t="s">
        <v>18</v>
      </c>
      <c r="G33" s="14">
        <v>25.0</v>
      </c>
      <c r="H33" s="66" t="s">
        <v>12</v>
      </c>
    </row>
    <row r="34" ht="15.75" customHeight="1">
      <c r="A34" s="13">
        <v>27.0</v>
      </c>
      <c r="B34" s="23">
        <v>0.4583333333333333</v>
      </c>
      <c r="C34" s="13" t="s">
        <v>35</v>
      </c>
      <c r="D34" s="14">
        <v>4.0</v>
      </c>
      <c r="E34" s="13" t="s">
        <v>4</v>
      </c>
      <c r="F34" s="13" t="s">
        <v>22</v>
      </c>
      <c r="G34" s="14">
        <v>16.0</v>
      </c>
      <c r="H34" s="22" t="s">
        <v>12</v>
      </c>
    </row>
    <row r="35" ht="15.75" customHeight="1">
      <c r="A35" s="16">
        <v>28.0</v>
      </c>
      <c r="B35" s="23">
        <v>0.5</v>
      </c>
      <c r="C35" s="13" t="s">
        <v>19</v>
      </c>
      <c r="D35" s="14">
        <v>15.0</v>
      </c>
      <c r="E35" s="21" t="s">
        <v>4</v>
      </c>
      <c r="F35" s="13" t="s">
        <v>10</v>
      </c>
      <c r="G35" s="14">
        <v>5.0</v>
      </c>
      <c r="H35" s="22" t="s">
        <v>12</v>
      </c>
    </row>
    <row r="36" ht="15.75" customHeight="1">
      <c r="A36" s="46">
        <v>29.0</v>
      </c>
      <c r="B36" s="23">
        <v>0.541666666666667</v>
      </c>
      <c r="C36" s="13" t="s">
        <v>23</v>
      </c>
      <c r="D36" s="14">
        <v>1.0</v>
      </c>
      <c r="E36" s="21" t="s">
        <v>4</v>
      </c>
      <c r="F36" s="13" t="s">
        <v>18</v>
      </c>
      <c r="G36" s="14">
        <v>20.0</v>
      </c>
      <c r="H36" s="25" t="s">
        <v>24</v>
      </c>
    </row>
    <row r="37" ht="15.75" customHeight="1">
      <c r="A37" s="13">
        <v>30.0</v>
      </c>
      <c r="B37" s="23">
        <v>0.583333333333334</v>
      </c>
      <c r="C37" s="13" t="s">
        <v>25</v>
      </c>
      <c r="D37" s="14">
        <v>5.0</v>
      </c>
      <c r="E37" s="21" t="s">
        <v>4</v>
      </c>
      <c r="F37" s="13" t="s">
        <v>26</v>
      </c>
      <c r="G37" s="14">
        <v>0.0</v>
      </c>
      <c r="H37" s="25" t="s">
        <v>24</v>
      </c>
    </row>
    <row r="38" ht="15.75" customHeight="1">
      <c r="A38" s="16">
        <v>31.0</v>
      </c>
      <c r="B38" s="23">
        <v>0.625</v>
      </c>
      <c r="C38" s="13" t="s">
        <v>35</v>
      </c>
      <c r="D38" s="14">
        <v>9.0</v>
      </c>
      <c r="E38" s="21" t="s">
        <v>4</v>
      </c>
      <c r="F38" s="13" t="s">
        <v>11</v>
      </c>
      <c r="G38" s="14">
        <v>10.0</v>
      </c>
      <c r="H38" s="24" t="s">
        <v>21</v>
      </c>
    </row>
    <row r="39" ht="15.75" customHeight="1">
      <c r="A39" s="46">
        <v>32.0</v>
      </c>
      <c r="B39" s="23">
        <v>0.666666666666667</v>
      </c>
      <c r="C39" s="34" t="s">
        <v>20</v>
      </c>
      <c r="D39" s="58">
        <v>3.0</v>
      </c>
      <c r="E39" s="35" t="s">
        <v>40</v>
      </c>
      <c r="F39" s="34" t="s">
        <v>36</v>
      </c>
      <c r="G39" s="58">
        <v>15.0</v>
      </c>
      <c r="H39" s="67" t="s">
        <v>21</v>
      </c>
    </row>
    <row r="40" ht="15.75" customHeight="1">
      <c r="A40" s="13">
        <v>33.0</v>
      </c>
      <c r="B40" s="23">
        <v>0.708333333333333</v>
      </c>
      <c r="C40" s="13" t="s">
        <v>32</v>
      </c>
      <c r="D40" s="14">
        <v>21.0</v>
      </c>
      <c r="E40" s="21" t="s">
        <v>4</v>
      </c>
      <c r="F40" s="13" t="s">
        <v>11</v>
      </c>
      <c r="G40" s="14">
        <v>2.0</v>
      </c>
      <c r="H40" s="22" t="s">
        <v>12</v>
      </c>
    </row>
    <row r="41" ht="15.75" customHeight="1">
      <c r="A41" s="16">
        <v>34.0</v>
      </c>
      <c r="B41" s="23">
        <v>0.75</v>
      </c>
      <c r="C41" s="13" t="s">
        <v>22</v>
      </c>
      <c r="D41" s="14">
        <v>14.0</v>
      </c>
      <c r="E41" s="21" t="s">
        <v>4</v>
      </c>
      <c r="F41" s="13" t="s">
        <v>19</v>
      </c>
      <c r="G41" s="14">
        <v>15.0</v>
      </c>
      <c r="H41" s="22" t="s">
        <v>12</v>
      </c>
    </row>
    <row r="42" ht="15.75" customHeight="1">
      <c r="A42" s="46">
        <v>35.0</v>
      </c>
      <c r="B42" s="23">
        <v>0.791666666666667</v>
      </c>
      <c r="C42" s="13" t="s">
        <v>10</v>
      </c>
      <c r="D42" s="14">
        <v>19.0</v>
      </c>
      <c r="E42" s="21" t="s">
        <v>4</v>
      </c>
      <c r="F42" s="13" t="s">
        <v>35</v>
      </c>
      <c r="G42" s="14">
        <v>5.0</v>
      </c>
      <c r="H42" s="22" t="s">
        <v>12</v>
      </c>
    </row>
    <row r="43" ht="15.75" customHeight="1">
      <c r="A43" s="13">
        <v>36.0</v>
      </c>
      <c r="B43" s="23">
        <v>0.833333333333333</v>
      </c>
      <c r="C43" s="13" t="s">
        <v>18</v>
      </c>
      <c r="D43" s="14">
        <v>10.0</v>
      </c>
      <c r="E43" s="21" t="s">
        <v>4</v>
      </c>
      <c r="F43" s="13" t="s">
        <v>11</v>
      </c>
      <c r="G43" s="14">
        <v>14.0</v>
      </c>
      <c r="H43" s="24" t="s">
        <v>21</v>
      </c>
    </row>
    <row r="44" ht="15.75" customHeight="1">
      <c r="A44" s="16">
        <v>37.0</v>
      </c>
      <c r="B44" s="23">
        <v>0.875</v>
      </c>
      <c r="C44" s="13" t="s">
        <v>36</v>
      </c>
      <c r="D44" s="14">
        <v>17.0</v>
      </c>
      <c r="E44" s="21" t="s">
        <v>4</v>
      </c>
      <c r="F44" s="13" t="s">
        <v>35</v>
      </c>
      <c r="G44" s="14">
        <v>6.0</v>
      </c>
      <c r="H44" s="24" t="s">
        <v>21</v>
      </c>
    </row>
    <row r="45" ht="15.75" customHeight="1">
      <c r="A45" s="51" t="s">
        <v>41</v>
      </c>
      <c r="B45" s="4"/>
      <c r="C45" s="4"/>
      <c r="D45" s="4"/>
      <c r="E45" s="4"/>
      <c r="F45" s="4"/>
      <c r="G45" s="4"/>
      <c r="H45" s="29"/>
    </row>
    <row r="46" ht="15.75" customHeight="1">
      <c r="A46" s="13">
        <v>38.0</v>
      </c>
      <c r="B46" s="23">
        <v>0.375</v>
      </c>
      <c r="C46" s="13" t="s">
        <v>11</v>
      </c>
      <c r="D46" s="14">
        <v>9.0</v>
      </c>
      <c r="E46" s="21" t="s">
        <v>4</v>
      </c>
      <c r="F46" s="13" t="s">
        <v>35</v>
      </c>
      <c r="G46" s="14">
        <v>14.0</v>
      </c>
      <c r="H46" s="22" t="s">
        <v>12</v>
      </c>
    </row>
    <row r="47" ht="15.75" customHeight="1">
      <c r="A47" s="13">
        <v>39.0</v>
      </c>
      <c r="B47" s="23">
        <v>0.4166666666666667</v>
      </c>
      <c r="C47" s="13" t="s">
        <v>18</v>
      </c>
      <c r="D47" s="14">
        <v>12.0</v>
      </c>
      <c r="E47" s="21" t="s">
        <v>4</v>
      </c>
      <c r="F47" s="13" t="s">
        <v>32</v>
      </c>
      <c r="G47" s="14">
        <v>4.0</v>
      </c>
      <c r="H47" s="22" t="s">
        <v>12</v>
      </c>
    </row>
    <row r="48" ht="15.75" customHeight="1">
      <c r="A48" s="13">
        <v>40.0</v>
      </c>
      <c r="B48" s="23">
        <v>0.458333333333333</v>
      </c>
      <c r="C48" s="13" t="s">
        <v>22</v>
      </c>
      <c r="D48" s="14">
        <v>14.0</v>
      </c>
      <c r="E48" s="21" t="s">
        <v>4</v>
      </c>
      <c r="F48" s="13" t="s">
        <v>10</v>
      </c>
      <c r="G48" s="14">
        <v>10.0</v>
      </c>
      <c r="H48" s="22" t="s">
        <v>12</v>
      </c>
    </row>
    <row r="49" ht="15.75" customHeight="1">
      <c r="A49" s="13">
        <v>41.0</v>
      </c>
      <c r="B49" s="23">
        <v>0.5</v>
      </c>
      <c r="C49" s="13" t="s">
        <v>35</v>
      </c>
      <c r="D49" s="14">
        <v>4.0</v>
      </c>
      <c r="E49" s="21" t="s">
        <v>4</v>
      </c>
      <c r="F49" s="13" t="s">
        <v>18</v>
      </c>
      <c r="G49" s="14">
        <v>12.0</v>
      </c>
      <c r="H49" s="24" t="s">
        <v>21</v>
      </c>
    </row>
    <row r="50" ht="15.75" customHeight="1">
      <c r="A50" s="13">
        <v>42.0</v>
      </c>
      <c r="B50" s="23">
        <v>0.541666666666667</v>
      </c>
      <c r="C50" s="13" t="s">
        <v>36</v>
      </c>
      <c r="D50" s="14">
        <v>16.0</v>
      </c>
      <c r="E50" s="21" t="s">
        <v>4</v>
      </c>
      <c r="F50" s="13" t="s">
        <v>11</v>
      </c>
      <c r="G50" s="14">
        <v>4.0</v>
      </c>
      <c r="H50" s="24" t="s">
        <v>21</v>
      </c>
    </row>
    <row r="51" ht="15.75" customHeight="1">
      <c r="A51" s="13">
        <v>43.0</v>
      </c>
      <c r="B51" s="23">
        <v>0.583333333333333</v>
      </c>
      <c r="C51" s="16" t="s">
        <v>32</v>
      </c>
      <c r="D51" s="14">
        <v>25.0</v>
      </c>
      <c r="E51" s="15" t="s">
        <v>4</v>
      </c>
      <c r="F51" s="16" t="s">
        <v>35</v>
      </c>
      <c r="G51" s="26">
        <v>2.0</v>
      </c>
      <c r="H51" s="22" t="s">
        <v>12</v>
      </c>
    </row>
    <row r="52" ht="15.75" customHeight="1">
      <c r="A52" s="13">
        <v>44.0</v>
      </c>
      <c r="B52" s="23">
        <v>0.625</v>
      </c>
      <c r="C52" s="13" t="s">
        <v>26</v>
      </c>
      <c r="D52" s="14">
        <v>8.0</v>
      </c>
      <c r="E52" s="21" t="s">
        <v>4</v>
      </c>
      <c r="F52" s="13" t="s">
        <v>26</v>
      </c>
      <c r="G52" s="14">
        <v>11.0</v>
      </c>
      <c r="H52" s="25" t="s">
        <v>24</v>
      </c>
    </row>
    <row r="53" ht="15.75" customHeight="1">
      <c r="A53" s="13">
        <v>45.0</v>
      </c>
      <c r="B53" s="23">
        <v>0.666666666666667</v>
      </c>
      <c r="C53" s="13" t="s">
        <v>18</v>
      </c>
      <c r="D53" s="14">
        <v>14.0</v>
      </c>
      <c r="E53" s="21" t="s">
        <v>4</v>
      </c>
      <c r="F53" s="13" t="s">
        <v>22</v>
      </c>
      <c r="G53" s="14">
        <v>4.0</v>
      </c>
      <c r="H53" s="25" t="s">
        <v>24</v>
      </c>
    </row>
    <row r="54" ht="15.75" customHeight="1">
      <c r="A54" s="53" t="s">
        <v>46</v>
      </c>
      <c r="B54" s="4"/>
      <c r="C54" s="4"/>
      <c r="D54" s="4"/>
      <c r="E54" s="4"/>
      <c r="F54" s="4"/>
      <c r="G54" s="4"/>
      <c r="H54" s="29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32:H32"/>
    <mergeCell ref="A45:H45"/>
    <mergeCell ref="A54:H54"/>
    <mergeCell ref="A1:H1"/>
    <mergeCell ref="A3:H3"/>
    <mergeCell ref="J3:R3"/>
    <mergeCell ref="J12:R12"/>
    <mergeCell ref="A15:H15"/>
    <mergeCell ref="J19:R19"/>
    <mergeCell ref="A30:H30"/>
  </mergeCells>
  <printOptions/>
  <pageMargins bottom="0.35433070866141736" footer="0.0" header="0.0" left="0.31496062992125984" right="0.31496062992125984" top="0.35433070866141736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68" t="s">
        <v>57</v>
      </c>
      <c r="B1" s="69"/>
      <c r="C1" s="69"/>
      <c r="D1" s="69"/>
      <c r="E1" s="69"/>
      <c r="F1" s="69"/>
      <c r="G1" s="69"/>
      <c r="H1" s="70"/>
    </row>
    <row r="2">
      <c r="A2" s="71"/>
      <c r="B2" s="72"/>
      <c r="C2" s="72"/>
      <c r="D2" s="72"/>
      <c r="E2" s="72"/>
      <c r="F2" s="72"/>
      <c r="G2" s="72"/>
      <c r="H2" s="73"/>
    </row>
    <row r="3">
      <c r="A3" s="74" t="s">
        <v>58</v>
      </c>
      <c r="B3" s="75"/>
      <c r="C3" s="75"/>
      <c r="D3" s="75"/>
      <c r="E3" s="75"/>
      <c r="F3" s="75"/>
      <c r="G3" s="75"/>
      <c r="H3" s="76"/>
    </row>
    <row r="4">
      <c r="A4" s="18" t="s">
        <v>59</v>
      </c>
      <c r="B4" s="18" t="s">
        <v>60</v>
      </c>
      <c r="C4" s="18" t="s">
        <v>61</v>
      </c>
      <c r="D4" s="18" t="s">
        <v>62</v>
      </c>
      <c r="E4" s="18" t="s">
        <v>63</v>
      </c>
      <c r="F4" s="18" t="s">
        <v>64</v>
      </c>
      <c r="G4" s="18" t="s">
        <v>65</v>
      </c>
      <c r="H4" s="18" t="s">
        <v>66</v>
      </c>
    </row>
    <row r="5">
      <c r="A5" s="13">
        <v>1.0</v>
      </c>
      <c r="B5" s="13">
        <v>0.0</v>
      </c>
      <c r="C5" s="13">
        <v>0.0</v>
      </c>
      <c r="D5" s="13">
        <v>0.0</v>
      </c>
      <c r="E5" s="13">
        <v>0.0</v>
      </c>
      <c r="F5" s="13">
        <v>0.0</v>
      </c>
      <c r="G5" s="13">
        <v>0.0</v>
      </c>
      <c r="H5" s="13">
        <f t="shared" ref="H5:H17" si="1">SUM(B5:G5)</f>
        <v>0</v>
      </c>
    </row>
    <row r="6">
      <c r="A6" s="13">
        <v>2.0</v>
      </c>
      <c r="B6" s="13">
        <v>7.0</v>
      </c>
      <c r="C6" s="13">
        <v>5.0</v>
      </c>
      <c r="D6" s="13">
        <v>6.0</v>
      </c>
      <c r="E6" s="13">
        <v>3.0</v>
      </c>
      <c r="F6" s="13">
        <v>0.0</v>
      </c>
      <c r="G6" s="13">
        <v>5.0</v>
      </c>
      <c r="H6" s="13">
        <f t="shared" si="1"/>
        <v>26</v>
      </c>
    </row>
    <row r="7">
      <c r="A7" s="13">
        <v>3.0</v>
      </c>
      <c r="B7" s="13">
        <v>3.0</v>
      </c>
      <c r="C7" s="13">
        <v>3.0</v>
      </c>
      <c r="D7" s="13">
        <v>1.0</v>
      </c>
      <c r="E7" s="13">
        <v>0.0</v>
      </c>
      <c r="F7" s="13">
        <v>0.0</v>
      </c>
      <c r="G7" s="13">
        <v>1.0</v>
      </c>
      <c r="H7" s="13">
        <f t="shared" si="1"/>
        <v>8</v>
      </c>
    </row>
    <row r="8">
      <c r="A8" s="13">
        <v>4.0</v>
      </c>
      <c r="B8" s="13">
        <v>2.0</v>
      </c>
      <c r="C8" s="13">
        <v>0.0</v>
      </c>
      <c r="D8" s="13">
        <v>2.0</v>
      </c>
      <c r="E8" s="13">
        <v>0.0</v>
      </c>
      <c r="F8" s="13">
        <v>1.0</v>
      </c>
      <c r="G8" s="13">
        <v>1.0</v>
      </c>
      <c r="H8" s="13">
        <f t="shared" si="1"/>
        <v>6</v>
      </c>
    </row>
    <row r="9">
      <c r="A9" s="13">
        <v>5.0</v>
      </c>
      <c r="B9" s="13">
        <v>0.0</v>
      </c>
      <c r="C9" s="13">
        <v>1.0</v>
      </c>
      <c r="D9" s="13">
        <v>0.0</v>
      </c>
      <c r="E9" s="13">
        <v>0.0</v>
      </c>
      <c r="F9" s="13">
        <v>0.0</v>
      </c>
      <c r="G9" s="13">
        <v>0.0</v>
      </c>
      <c r="H9" s="13">
        <f t="shared" si="1"/>
        <v>1</v>
      </c>
    </row>
    <row r="10">
      <c r="A10" s="13">
        <v>6.0</v>
      </c>
      <c r="B10" s="13">
        <v>1.0</v>
      </c>
      <c r="C10" s="13">
        <v>0.0</v>
      </c>
      <c r="D10" s="13">
        <v>3.0</v>
      </c>
      <c r="E10" s="13">
        <v>3.0</v>
      </c>
      <c r="F10" s="13">
        <v>2.0</v>
      </c>
      <c r="G10" s="13">
        <v>1.0</v>
      </c>
      <c r="H10" s="13">
        <f t="shared" si="1"/>
        <v>10</v>
      </c>
    </row>
    <row r="11">
      <c r="A11" s="13">
        <v>7.0</v>
      </c>
      <c r="B11" s="13">
        <v>2.0</v>
      </c>
      <c r="C11" s="13">
        <v>2.0</v>
      </c>
      <c r="D11" s="13">
        <v>3.0</v>
      </c>
      <c r="E11" s="13">
        <v>5.0</v>
      </c>
      <c r="F11" s="13">
        <v>6.0</v>
      </c>
      <c r="G11" s="13">
        <v>1.0</v>
      </c>
      <c r="H11" s="13">
        <f t="shared" si="1"/>
        <v>19</v>
      </c>
    </row>
    <row r="12">
      <c r="A12" s="13">
        <v>8.0</v>
      </c>
      <c r="B12" s="13">
        <v>1.0</v>
      </c>
      <c r="C12" s="13">
        <v>0.0</v>
      </c>
      <c r="D12" s="13">
        <v>0.0</v>
      </c>
      <c r="E12" s="13">
        <v>3.0</v>
      </c>
      <c r="F12" s="13">
        <v>2.0</v>
      </c>
      <c r="G12" s="13">
        <v>0.0</v>
      </c>
      <c r="H12" s="13">
        <f t="shared" si="1"/>
        <v>6</v>
      </c>
    </row>
    <row r="13">
      <c r="A13" s="13">
        <v>9.0</v>
      </c>
      <c r="B13" s="13">
        <v>2.0</v>
      </c>
      <c r="C13" s="13">
        <v>1.0</v>
      </c>
      <c r="D13" s="13">
        <v>4.0</v>
      </c>
      <c r="E13" s="13">
        <v>4.0</v>
      </c>
      <c r="F13" s="13">
        <v>4.0</v>
      </c>
      <c r="G13" s="13">
        <v>2.0</v>
      </c>
      <c r="H13" s="13">
        <f t="shared" si="1"/>
        <v>17</v>
      </c>
    </row>
    <row r="14">
      <c r="A14" s="13">
        <v>10.0</v>
      </c>
      <c r="B14" s="13">
        <v>0.0</v>
      </c>
      <c r="C14" s="13">
        <v>0.0</v>
      </c>
      <c r="D14" s="13">
        <v>0.0</v>
      </c>
      <c r="E14" s="13">
        <v>1.0</v>
      </c>
      <c r="F14" s="13">
        <v>2.0</v>
      </c>
      <c r="G14" s="13">
        <v>0.0</v>
      </c>
      <c r="H14" s="13">
        <f t="shared" si="1"/>
        <v>3</v>
      </c>
    </row>
    <row r="15">
      <c r="A15" s="13">
        <v>11.0</v>
      </c>
      <c r="B15" s="13">
        <v>0.0</v>
      </c>
      <c r="C15" s="13">
        <v>2.0</v>
      </c>
      <c r="D15" s="13">
        <v>0.0</v>
      </c>
      <c r="E15" s="13">
        <v>2.0</v>
      </c>
      <c r="F15" s="13">
        <v>4.0</v>
      </c>
      <c r="G15" s="13">
        <v>0.0</v>
      </c>
      <c r="H15" s="13">
        <f t="shared" si="1"/>
        <v>8</v>
      </c>
    </row>
    <row r="16">
      <c r="A16" s="13">
        <v>12.0</v>
      </c>
      <c r="B16" s="13">
        <v>0.0</v>
      </c>
      <c r="C16" s="13">
        <v>0.0</v>
      </c>
      <c r="D16" s="13">
        <v>0.0</v>
      </c>
      <c r="E16" s="13">
        <v>1.0</v>
      </c>
      <c r="F16" s="13">
        <v>4.0</v>
      </c>
      <c r="G16" s="13">
        <v>0.0</v>
      </c>
      <c r="H16" s="13">
        <f t="shared" si="1"/>
        <v>5</v>
      </c>
    </row>
    <row r="17">
      <c r="A17" s="13">
        <v>13.0</v>
      </c>
      <c r="B17" s="13">
        <v>1.0</v>
      </c>
      <c r="C17" s="13">
        <v>0.0</v>
      </c>
      <c r="D17" s="13">
        <v>2.0</v>
      </c>
      <c r="E17" s="13">
        <v>2.0</v>
      </c>
      <c r="F17" s="13">
        <v>0.0</v>
      </c>
      <c r="G17" s="13">
        <v>1.0</v>
      </c>
      <c r="H17" s="13">
        <f t="shared" si="1"/>
        <v>6</v>
      </c>
    </row>
    <row r="18">
      <c r="A18" s="77" t="s">
        <v>67</v>
      </c>
      <c r="B18" s="43"/>
      <c r="C18" s="43"/>
      <c r="D18" s="43"/>
      <c r="E18" s="43"/>
      <c r="F18" s="43"/>
      <c r="G18" s="43"/>
      <c r="H18" s="44"/>
    </row>
    <row r="19">
      <c r="A19" s="13">
        <v>1.0</v>
      </c>
      <c r="B19" s="13">
        <v>0.0</v>
      </c>
      <c r="C19" s="13">
        <v>0.0</v>
      </c>
      <c r="D19" s="13">
        <v>0.0</v>
      </c>
      <c r="E19" s="13">
        <v>0.0</v>
      </c>
      <c r="F19" s="13">
        <v>0.0</v>
      </c>
      <c r="G19" s="13">
        <v>0.0</v>
      </c>
      <c r="H19" s="13">
        <f t="shared" ref="H19:H31" si="2">SUM(B19:G19)</f>
        <v>0</v>
      </c>
    </row>
    <row r="20">
      <c r="A20" s="13">
        <v>2.0</v>
      </c>
      <c r="B20" s="13">
        <v>1.0</v>
      </c>
      <c r="C20" s="13">
        <v>0.0</v>
      </c>
      <c r="D20" s="13">
        <v>0.0</v>
      </c>
      <c r="E20" s="13">
        <v>0.0</v>
      </c>
      <c r="F20" s="13">
        <v>1.0</v>
      </c>
      <c r="G20" s="13">
        <v>0.0</v>
      </c>
      <c r="H20" s="13">
        <f t="shared" si="2"/>
        <v>2</v>
      </c>
    </row>
    <row r="21" ht="15.75" customHeight="1">
      <c r="A21" s="13">
        <v>3.0</v>
      </c>
      <c r="B21" s="13">
        <v>1.0</v>
      </c>
      <c r="C21" s="13">
        <v>0.0</v>
      </c>
      <c r="D21" s="13">
        <v>0.0</v>
      </c>
      <c r="E21" s="13">
        <v>0.0</v>
      </c>
      <c r="F21" s="13">
        <v>0.0</v>
      </c>
      <c r="G21" s="13">
        <v>0.0</v>
      </c>
      <c r="H21" s="13">
        <f t="shared" si="2"/>
        <v>1</v>
      </c>
    </row>
    <row r="22" ht="15.75" customHeight="1">
      <c r="A22" s="13">
        <v>4.0</v>
      </c>
      <c r="B22" s="13">
        <v>2.0</v>
      </c>
      <c r="C22" s="13">
        <v>1.0</v>
      </c>
      <c r="D22" s="13">
        <v>8.0</v>
      </c>
      <c r="E22" s="13">
        <v>2.0</v>
      </c>
      <c r="F22" s="13">
        <v>11.0</v>
      </c>
      <c r="G22" s="13">
        <v>8.0</v>
      </c>
      <c r="H22" s="13">
        <f t="shared" si="2"/>
        <v>32</v>
      </c>
    </row>
    <row r="23" ht="15.75" customHeight="1">
      <c r="A23" s="13">
        <v>5.0</v>
      </c>
      <c r="B23" s="13">
        <v>3.0</v>
      </c>
      <c r="C23" s="13">
        <v>0.0</v>
      </c>
      <c r="D23" s="13">
        <v>0.0</v>
      </c>
      <c r="E23" s="13">
        <v>0.0</v>
      </c>
      <c r="F23" s="13">
        <v>0.0</v>
      </c>
      <c r="G23" s="13">
        <v>0.0</v>
      </c>
      <c r="H23" s="13">
        <f t="shared" si="2"/>
        <v>3</v>
      </c>
    </row>
    <row r="24" ht="15.75" customHeight="1">
      <c r="A24" s="13">
        <v>6.0</v>
      </c>
      <c r="B24" s="13">
        <v>1.0</v>
      </c>
      <c r="C24" s="13">
        <v>0.0</v>
      </c>
      <c r="D24" s="13">
        <v>0.0</v>
      </c>
      <c r="E24" s="13">
        <v>1.0</v>
      </c>
      <c r="F24" s="13">
        <v>4.0</v>
      </c>
      <c r="G24" s="13">
        <v>1.0</v>
      </c>
      <c r="H24" s="13">
        <f t="shared" si="2"/>
        <v>7</v>
      </c>
    </row>
    <row r="25" ht="15.75" customHeight="1">
      <c r="A25" s="13">
        <v>7.0</v>
      </c>
      <c r="B25" s="13">
        <v>3.0</v>
      </c>
      <c r="C25" s="13">
        <v>0.0</v>
      </c>
      <c r="D25" s="13">
        <v>1.0</v>
      </c>
      <c r="E25" s="13">
        <v>0.0</v>
      </c>
      <c r="F25" s="13">
        <v>1.0</v>
      </c>
      <c r="G25" s="13">
        <v>0.0</v>
      </c>
      <c r="H25" s="13">
        <f t="shared" si="2"/>
        <v>5</v>
      </c>
    </row>
    <row r="26" ht="15.75" customHeight="1">
      <c r="A26" s="13">
        <v>8.0</v>
      </c>
      <c r="B26" s="13">
        <v>1.0</v>
      </c>
      <c r="C26" s="13">
        <v>0.0</v>
      </c>
      <c r="D26" s="13">
        <v>0.0</v>
      </c>
      <c r="E26" s="13">
        <v>0.0</v>
      </c>
      <c r="F26" s="13">
        <v>0.0</v>
      </c>
      <c r="G26" s="13">
        <v>0.0</v>
      </c>
      <c r="H26" s="13">
        <f t="shared" si="2"/>
        <v>1</v>
      </c>
    </row>
    <row r="27" ht="15.75" customHeight="1">
      <c r="A27" s="13">
        <v>9.0</v>
      </c>
      <c r="B27" s="13">
        <v>3.0</v>
      </c>
      <c r="C27" s="13">
        <v>2.0</v>
      </c>
      <c r="D27" s="13">
        <v>0.0</v>
      </c>
      <c r="E27" s="13">
        <v>2.0</v>
      </c>
      <c r="F27" s="13">
        <v>2.0</v>
      </c>
      <c r="G27" s="13">
        <v>0.0</v>
      </c>
      <c r="H27" s="13">
        <f t="shared" si="2"/>
        <v>9</v>
      </c>
    </row>
    <row r="28" ht="15.75" customHeight="1">
      <c r="A28" s="13">
        <v>10.0</v>
      </c>
      <c r="B28" s="13">
        <v>3.0</v>
      </c>
      <c r="C28" s="13">
        <v>0.0</v>
      </c>
      <c r="D28" s="13">
        <v>0.0</v>
      </c>
      <c r="E28" s="13">
        <v>0.0</v>
      </c>
      <c r="F28" s="13">
        <v>0.0</v>
      </c>
      <c r="G28" s="13">
        <v>1.0</v>
      </c>
      <c r="H28" s="13">
        <f t="shared" si="2"/>
        <v>4</v>
      </c>
    </row>
    <row r="29" ht="15.75" customHeight="1">
      <c r="A29" s="13">
        <v>11.0</v>
      </c>
      <c r="B29" s="13">
        <v>0.0</v>
      </c>
      <c r="C29" s="13">
        <v>0.0</v>
      </c>
      <c r="D29" s="13">
        <v>0.0</v>
      </c>
      <c r="E29" s="13">
        <v>0.0</v>
      </c>
      <c r="F29" s="13">
        <v>0.0</v>
      </c>
      <c r="G29" s="13">
        <v>0.0</v>
      </c>
      <c r="H29" s="13">
        <f t="shared" si="2"/>
        <v>0</v>
      </c>
    </row>
    <row r="30" ht="15.75" customHeight="1">
      <c r="A30" s="13">
        <v>12.0</v>
      </c>
      <c r="B30" s="13">
        <v>0.0</v>
      </c>
      <c r="C30" s="13">
        <v>0.0</v>
      </c>
      <c r="D30" s="13">
        <v>0.0</v>
      </c>
      <c r="E30" s="13">
        <v>0.0</v>
      </c>
      <c r="F30" s="13">
        <v>0.0</v>
      </c>
      <c r="G30" s="13">
        <v>0.0</v>
      </c>
      <c r="H30" s="13">
        <f t="shared" si="2"/>
        <v>0</v>
      </c>
    </row>
    <row r="31" ht="15.75" customHeight="1">
      <c r="A31" s="13">
        <v>13.0</v>
      </c>
      <c r="B31" s="13">
        <v>0.0</v>
      </c>
      <c r="C31" s="13">
        <v>0.0</v>
      </c>
      <c r="D31" s="13">
        <v>0.0</v>
      </c>
      <c r="E31" s="13">
        <v>0.0</v>
      </c>
      <c r="F31" s="13">
        <v>0.0</v>
      </c>
      <c r="G31" s="13">
        <v>0.0</v>
      </c>
      <c r="H31" s="13">
        <f t="shared" si="2"/>
        <v>0</v>
      </c>
    </row>
    <row r="32" ht="15.75" customHeight="1">
      <c r="A32" s="78" t="s">
        <v>22</v>
      </c>
      <c r="B32" s="43"/>
      <c r="C32" s="43"/>
      <c r="D32" s="43"/>
      <c r="E32" s="43"/>
      <c r="F32" s="43"/>
      <c r="G32" s="43"/>
      <c r="H32" s="44"/>
    </row>
    <row r="33" ht="15.75" customHeight="1">
      <c r="A33" s="13">
        <v>1.0</v>
      </c>
      <c r="B33" s="13">
        <v>0.0</v>
      </c>
      <c r="C33" s="13">
        <v>0.0</v>
      </c>
      <c r="D33" s="13">
        <v>0.0</v>
      </c>
      <c r="E33" s="13">
        <v>0.0</v>
      </c>
      <c r="F33" s="13">
        <v>0.0</v>
      </c>
      <c r="G33" s="13">
        <v>0.0</v>
      </c>
      <c r="H33" s="13">
        <f t="shared" ref="H33:H45" si="3">SUM(B33:G33)</f>
        <v>0</v>
      </c>
    </row>
    <row r="34" ht="15.75" customHeight="1">
      <c r="A34" s="13">
        <v>2.0</v>
      </c>
      <c r="B34" s="13">
        <v>0.0</v>
      </c>
      <c r="C34" s="13">
        <v>0.0</v>
      </c>
      <c r="D34" s="13">
        <v>0.0</v>
      </c>
      <c r="E34" s="13">
        <v>0.0</v>
      </c>
      <c r="F34" s="13">
        <v>0.0</v>
      </c>
      <c r="G34" s="13">
        <v>0.0</v>
      </c>
      <c r="H34" s="13">
        <f t="shared" si="3"/>
        <v>0</v>
      </c>
    </row>
    <row r="35" ht="15.75" customHeight="1">
      <c r="A35" s="13">
        <v>3.0</v>
      </c>
      <c r="B35" s="13">
        <v>1.0</v>
      </c>
      <c r="C35" s="13">
        <v>2.0</v>
      </c>
      <c r="D35" s="13">
        <v>0.0</v>
      </c>
      <c r="E35" s="13">
        <v>3.0</v>
      </c>
      <c r="F35" s="13">
        <v>2.0</v>
      </c>
      <c r="G35" s="13">
        <v>1.0</v>
      </c>
      <c r="H35" s="13">
        <f t="shared" si="3"/>
        <v>9</v>
      </c>
    </row>
    <row r="36" ht="15.75" customHeight="1">
      <c r="A36" s="13">
        <v>4.0</v>
      </c>
      <c r="B36" s="13">
        <v>0.0</v>
      </c>
      <c r="C36" s="13">
        <v>2.0</v>
      </c>
      <c r="D36" s="13">
        <v>3.0</v>
      </c>
      <c r="E36" s="13">
        <v>0.0</v>
      </c>
      <c r="F36" s="13">
        <v>0.0</v>
      </c>
      <c r="G36" s="13">
        <v>1.0</v>
      </c>
      <c r="H36" s="13">
        <f t="shared" si="3"/>
        <v>6</v>
      </c>
    </row>
    <row r="37" ht="15.75" customHeight="1">
      <c r="A37" s="13">
        <v>5.0</v>
      </c>
      <c r="B37" s="13">
        <v>0.0</v>
      </c>
      <c r="C37" s="13">
        <v>0.0</v>
      </c>
      <c r="D37" s="13">
        <v>2.0</v>
      </c>
      <c r="E37" s="13">
        <v>0.0</v>
      </c>
      <c r="F37" s="13">
        <v>0.0</v>
      </c>
      <c r="G37" s="13">
        <v>0.0</v>
      </c>
      <c r="H37" s="13">
        <f t="shared" si="3"/>
        <v>2</v>
      </c>
    </row>
    <row r="38" ht="15.75" customHeight="1">
      <c r="A38" s="13">
        <v>6.0</v>
      </c>
      <c r="B38" s="13">
        <v>0.0</v>
      </c>
      <c r="C38" s="13">
        <v>0.0</v>
      </c>
      <c r="D38" s="13">
        <v>0.0</v>
      </c>
      <c r="E38" s="13">
        <v>1.0</v>
      </c>
      <c r="F38" s="13">
        <v>1.0</v>
      </c>
      <c r="G38" s="13">
        <v>0.0</v>
      </c>
      <c r="H38" s="13">
        <f t="shared" si="3"/>
        <v>2</v>
      </c>
    </row>
    <row r="39" ht="15.75" customHeight="1">
      <c r="A39" s="13">
        <v>7.0</v>
      </c>
      <c r="B39" s="13">
        <v>0.0</v>
      </c>
      <c r="C39" s="13">
        <v>0.0</v>
      </c>
      <c r="D39" s="13">
        <v>5.0</v>
      </c>
      <c r="E39" s="13">
        <v>1.0</v>
      </c>
      <c r="F39" s="13">
        <v>1.0</v>
      </c>
      <c r="G39" s="13">
        <v>1.0</v>
      </c>
      <c r="H39" s="13">
        <f t="shared" si="3"/>
        <v>8</v>
      </c>
    </row>
    <row r="40" ht="15.75" customHeight="1">
      <c r="A40" s="13">
        <v>8.0</v>
      </c>
      <c r="B40" s="13">
        <v>0.0</v>
      </c>
      <c r="C40" s="13">
        <v>0.0</v>
      </c>
      <c r="D40" s="13">
        <v>1.0</v>
      </c>
      <c r="E40" s="13">
        <v>1.0</v>
      </c>
      <c r="F40" s="13">
        <v>0.0</v>
      </c>
      <c r="G40" s="13">
        <v>1.0</v>
      </c>
      <c r="H40" s="13">
        <f t="shared" si="3"/>
        <v>3</v>
      </c>
    </row>
    <row r="41" ht="15.75" customHeight="1">
      <c r="A41" s="13">
        <v>9.0</v>
      </c>
      <c r="B41" s="13">
        <v>2.0</v>
      </c>
      <c r="C41" s="13">
        <v>5.0</v>
      </c>
      <c r="D41" s="13">
        <v>3.0</v>
      </c>
      <c r="E41" s="13">
        <v>5.0</v>
      </c>
      <c r="F41" s="13">
        <v>2.0</v>
      </c>
      <c r="G41" s="13">
        <v>5.0</v>
      </c>
      <c r="H41" s="13">
        <f t="shared" si="3"/>
        <v>22</v>
      </c>
    </row>
    <row r="42" ht="15.75" customHeight="1">
      <c r="A42" s="13">
        <v>10.0</v>
      </c>
      <c r="B42" s="13">
        <v>0.0</v>
      </c>
      <c r="C42" s="13">
        <v>1.0</v>
      </c>
      <c r="D42" s="13">
        <v>0.0</v>
      </c>
      <c r="E42" s="13">
        <v>0.0</v>
      </c>
      <c r="F42" s="13">
        <v>3.0</v>
      </c>
      <c r="G42" s="13">
        <v>2.0</v>
      </c>
      <c r="H42" s="13">
        <f t="shared" si="3"/>
        <v>6</v>
      </c>
    </row>
    <row r="43" ht="15.75" customHeight="1">
      <c r="A43" s="13">
        <v>11.0</v>
      </c>
      <c r="B43" s="13">
        <v>0.0</v>
      </c>
      <c r="C43" s="13">
        <v>0.0</v>
      </c>
      <c r="D43" s="13">
        <v>1.0</v>
      </c>
      <c r="E43" s="13">
        <v>3.0</v>
      </c>
      <c r="F43" s="13">
        <v>5.0</v>
      </c>
      <c r="G43" s="13">
        <v>3.0</v>
      </c>
      <c r="H43" s="13">
        <f t="shared" si="3"/>
        <v>12</v>
      </c>
    </row>
    <row r="44" ht="15.75" customHeight="1">
      <c r="A44" s="13">
        <v>12.0</v>
      </c>
      <c r="B44" s="13">
        <v>0.0</v>
      </c>
      <c r="C44" s="13">
        <v>1.0</v>
      </c>
      <c r="D44" s="13">
        <v>3.0</v>
      </c>
      <c r="E44" s="13">
        <v>1.0</v>
      </c>
      <c r="F44" s="13">
        <v>0.0</v>
      </c>
      <c r="G44" s="13">
        <v>0.0</v>
      </c>
      <c r="H44" s="13">
        <f t="shared" si="3"/>
        <v>5</v>
      </c>
    </row>
    <row r="45" ht="15.75" customHeight="1">
      <c r="A45" s="13">
        <v>13.0</v>
      </c>
      <c r="B45" s="13">
        <v>0.0</v>
      </c>
      <c r="C45" s="13">
        <v>0.0</v>
      </c>
      <c r="D45" s="13">
        <v>0.0</v>
      </c>
      <c r="E45" s="13">
        <v>0.0</v>
      </c>
      <c r="F45" s="13">
        <v>0.0</v>
      </c>
      <c r="G45" s="13">
        <v>0.0</v>
      </c>
      <c r="H45" s="13">
        <f t="shared" si="3"/>
        <v>0</v>
      </c>
    </row>
    <row r="46" ht="15.75" customHeight="1">
      <c r="A46" s="79" t="s">
        <v>35</v>
      </c>
      <c r="B46" s="43"/>
      <c r="C46" s="43"/>
      <c r="D46" s="43"/>
      <c r="E46" s="43"/>
      <c r="F46" s="43"/>
      <c r="G46" s="43"/>
      <c r="H46" s="44"/>
    </row>
    <row r="47" ht="15.75" customHeight="1">
      <c r="A47" s="13">
        <v>1.0</v>
      </c>
      <c r="B47" s="13">
        <v>0.0</v>
      </c>
      <c r="C47" s="13">
        <v>0.0</v>
      </c>
      <c r="D47" s="13">
        <v>0.0</v>
      </c>
      <c r="E47" s="13">
        <v>0.0</v>
      </c>
      <c r="F47" s="13">
        <v>0.0</v>
      </c>
      <c r="G47" s="13">
        <v>0.0</v>
      </c>
      <c r="H47" s="13">
        <f t="shared" ref="H47:H60" si="4">SUM(B47:G47)</f>
        <v>0</v>
      </c>
    </row>
    <row r="48" ht="15.75" customHeight="1">
      <c r="A48" s="13">
        <v>2.0</v>
      </c>
      <c r="B48" s="13">
        <v>0.0</v>
      </c>
      <c r="C48" s="13">
        <v>0.0</v>
      </c>
      <c r="D48" s="13">
        <v>0.0</v>
      </c>
      <c r="E48" s="13">
        <v>0.0</v>
      </c>
      <c r="F48" s="13">
        <v>0.0</v>
      </c>
      <c r="G48" s="13">
        <v>0.0</v>
      </c>
      <c r="H48" s="13">
        <f t="shared" si="4"/>
        <v>0</v>
      </c>
    </row>
    <row r="49" ht="15.75" customHeight="1">
      <c r="A49" s="13">
        <v>3.0</v>
      </c>
      <c r="B49" s="13">
        <v>0.0</v>
      </c>
      <c r="C49" s="13">
        <v>0.0</v>
      </c>
      <c r="D49" s="13">
        <v>0.0</v>
      </c>
      <c r="E49" s="13">
        <v>1.0</v>
      </c>
      <c r="F49" s="13">
        <v>1.0</v>
      </c>
      <c r="G49" s="13">
        <v>0.0</v>
      </c>
      <c r="H49" s="13">
        <f t="shared" si="4"/>
        <v>2</v>
      </c>
    </row>
    <row r="50" ht="15.75" customHeight="1">
      <c r="A50" s="13">
        <v>4.0</v>
      </c>
      <c r="B50" s="13">
        <v>1.0</v>
      </c>
      <c r="C50" s="13">
        <v>0.0</v>
      </c>
      <c r="D50" s="13">
        <v>1.0</v>
      </c>
      <c r="E50" s="13">
        <v>0.0</v>
      </c>
      <c r="F50" s="13">
        <v>0.0</v>
      </c>
      <c r="G50" s="13">
        <v>0.0</v>
      </c>
      <c r="H50" s="13">
        <f t="shared" si="4"/>
        <v>2</v>
      </c>
    </row>
    <row r="51" ht="15.75" customHeight="1">
      <c r="A51" s="13">
        <v>5.0</v>
      </c>
      <c r="B51" s="13">
        <v>0.0</v>
      </c>
      <c r="C51" s="13">
        <v>0.0</v>
      </c>
      <c r="D51" s="13">
        <v>0.0</v>
      </c>
      <c r="E51" s="13">
        <v>0.0</v>
      </c>
      <c r="F51" s="13">
        <v>0.0</v>
      </c>
      <c r="G51" s="13">
        <v>0.0</v>
      </c>
      <c r="H51" s="13">
        <f t="shared" si="4"/>
        <v>0</v>
      </c>
    </row>
    <row r="52" ht="15.75" customHeight="1">
      <c r="A52" s="13">
        <v>6.0</v>
      </c>
      <c r="B52" s="13">
        <v>0.0</v>
      </c>
      <c r="C52" s="13">
        <v>0.0</v>
      </c>
      <c r="D52" s="13">
        <v>0.0</v>
      </c>
      <c r="E52" s="13">
        <v>0.0</v>
      </c>
      <c r="F52" s="13">
        <v>0.0</v>
      </c>
      <c r="G52" s="13">
        <v>0.0</v>
      </c>
      <c r="H52" s="13">
        <f t="shared" si="4"/>
        <v>0</v>
      </c>
    </row>
    <row r="53" ht="15.75" customHeight="1">
      <c r="A53" s="13">
        <v>7.0</v>
      </c>
      <c r="B53" s="13">
        <v>0.0</v>
      </c>
      <c r="C53" s="13">
        <v>0.0</v>
      </c>
      <c r="D53" s="13">
        <v>0.0</v>
      </c>
      <c r="E53" s="13">
        <v>0.0</v>
      </c>
      <c r="F53" s="13">
        <v>0.0</v>
      </c>
      <c r="G53" s="13">
        <v>0.0</v>
      </c>
      <c r="H53" s="13">
        <f t="shared" si="4"/>
        <v>0</v>
      </c>
    </row>
    <row r="54" ht="15.75" customHeight="1">
      <c r="A54" s="13">
        <v>8.0</v>
      </c>
      <c r="B54" s="13">
        <v>0.0</v>
      </c>
      <c r="C54" s="13">
        <v>0.0</v>
      </c>
      <c r="D54" s="13">
        <v>0.0</v>
      </c>
      <c r="E54" s="13">
        <v>0.0</v>
      </c>
      <c r="F54" s="13">
        <v>0.0</v>
      </c>
      <c r="G54" s="13">
        <v>0.0</v>
      </c>
      <c r="H54" s="13">
        <f t="shared" si="4"/>
        <v>0</v>
      </c>
    </row>
    <row r="55" ht="15.75" customHeight="1">
      <c r="A55" s="13">
        <v>9.0</v>
      </c>
      <c r="B55" s="13">
        <v>1.0</v>
      </c>
      <c r="C55" s="13">
        <v>0.0</v>
      </c>
      <c r="D55" s="13">
        <v>1.0</v>
      </c>
      <c r="E55" s="13">
        <v>0.0</v>
      </c>
      <c r="F55" s="13">
        <v>0.0</v>
      </c>
      <c r="G55" s="13">
        <v>0.0</v>
      </c>
      <c r="H55" s="13">
        <f t="shared" si="4"/>
        <v>2</v>
      </c>
    </row>
    <row r="56" ht="15.75" customHeight="1">
      <c r="A56" s="13">
        <v>10.0</v>
      </c>
      <c r="B56" s="13">
        <v>3.0</v>
      </c>
      <c r="C56" s="13">
        <v>3.0</v>
      </c>
      <c r="D56" s="13">
        <v>2.0</v>
      </c>
      <c r="E56" s="13">
        <v>1.0</v>
      </c>
      <c r="F56" s="13">
        <v>7.0</v>
      </c>
      <c r="G56" s="13">
        <v>0.0</v>
      </c>
      <c r="H56" s="13">
        <f t="shared" si="4"/>
        <v>16</v>
      </c>
    </row>
    <row r="57" ht="15.75" customHeight="1">
      <c r="A57" s="13">
        <v>11.0</v>
      </c>
      <c r="B57" s="13">
        <v>0.0</v>
      </c>
      <c r="C57" s="13">
        <v>0.0</v>
      </c>
      <c r="D57" s="13">
        <v>0.0</v>
      </c>
      <c r="E57" s="13">
        <v>0.0</v>
      </c>
      <c r="F57" s="13">
        <v>0.0</v>
      </c>
      <c r="G57" s="13">
        <v>0.0</v>
      </c>
      <c r="H57" s="13">
        <f t="shared" si="4"/>
        <v>0</v>
      </c>
    </row>
    <row r="58" ht="15.75" customHeight="1">
      <c r="A58" s="13">
        <v>12.0</v>
      </c>
      <c r="B58" s="13">
        <v>0.0</v>
      </c>
      <c r="C58" s="13">
        <v>0.0</v>
      </c>
      <c r="D58" s="13">
        <v>0.0</v>
      </c>
      <c r="E58" s="13">
        <v>1.0</v>
      </c>
      <c r="F58" s="13">
        <v>0.0</v>
      </c>
      <c r="G58" s="13">
        <v>0.0</v>
      </c>
      <c r="H58" s="13">
        <f t="shared" si="4"/>
        <v>1</v>
      </c>
    </row>
    <row r="59" ht="15.75" customHeight="1">
      <c r="A59" s="13">
        <v>13.0</v>
      </c>
      <c r="B59" s="13">
        <v>0.0</v>
      </c>
      <c r="C59" s="13">
        <v>0.0</v>
      </c>
      <c r="D59" s="13">
        <v>0.0</v>
      </c>
      <c r="E59" s="13">
        <v>0.0</v>
      </c>
      <c r="F59" s="13">
        <v>0.0</v>
      </c>
      <c r="G59" s="13">
        <v>0.0</v>
      </c>
      <c r="H59" s="13">
        <f t="shared" si="4"/>
        <v>0</v>
      </c>
    </row>
    <row r="60" ht="15.75" customHeight="1">
      <c r="A60" s="13">
        <v>14.0</v>
      </c>
      <c r="B60" s="13">
        <v>1.0</v>
      </c>
      <c r="C60" s="13">
        <v>0.0</v>
      </c>
      <c r="D60" s="13">
        <v>0.0</v>
      </c>
      <c r="E60" s="13">
        <v>2.0</v>
      </c>
      <c r="F60" s="13">
        <v>6.0</v>
      </c>
      <c r="G60" s="13">
        <v>0.0</v>
      </c>
      <c r="H60" s="13">
        <f t="shared" si="4"/>
        <v>9</v>
      </c>
    </row>
    <row r="61" ht="15.75" customHeight="1">
      <c r="A61" s="77" t="s">
        <v>11</v>
      </c>
      <c r="B61" s="43"/>
      <c r="C61" s="43"/>
      <c r="D61" s="43"/>
      <c r="E61" s="43"/>
      <c r="F61" s="43"/>
      <c r="G61" s="43"/>
      <c r="H61" s="44"/>
    </row>
    <row r="62" ht="15.75" customHeight="1">
      <c r="A62" s="13">
        <v>1.0</v>
      </c>
      <c r="B62" s="13">
        <v>0.0</v>
      </c>
      <c r="C62" s="13">
        <v>0.0</v>
      </c>
      <c r="D62" s="13">
        <v>0.0</v>
      </c>
      <c r="E62" s="13">
        <v>0.0</v>
      </c>
      <c r="F62" s="13">
        <v>0.0</v>
      </c>
      <c r="G62" s="13">
        <v>0.0</v>
      </c>
      <c r="H62" s="13">
        <f t="shared" ref="H62:H74" si="5">SUM(B62:G62)</f>
        <v>0</v>
      </c>
    </row>
    <row r="63" ht="15.75" customHeight="1">
      <c r="A63" s="13">
        <v>2.0</v>
      </c>
      <c r="B63" s="13">
        <v>0.0</v>
      </c>
      <c r="C63" s="13">
        <v>0.0</v>
      </c>
      <c r="D63" s="13">
        <v>0.0</v>
      </c>
      <c r="E63" s="13">
        <v>0.0</v>
      </c>
      <c r="F63" s="13">
        <v>0.0</v>
      </c>
      <c r="G63" s="13">
        <v>1.0</v>
      </c>
      <c r="H63" s="13">
        <f t="shared" si="5"/>
        <v>1</v>
      </c>
    </row>
    <row r="64" ht="15.75" customHeight="1">
      <c r="A64" s="13">
        <v>3.0</v>
      </c>
      <c r="B64" s="13">
        <v>0.0</v>
      </c>
      <c r="C64" s="13">
        <v>1.0</v>
      </c>
      <c r="D64" s="13">
        <v>1.0</v>
      </c>
      <c r="E64" s="13">
        <v>0.0</v>
      </c>
      <c r="F64" s="13">
        <v>0.0</v>
      </c>
      <c r="G64" s="13">
        <v>0.0</v>
      </c>
      <c r="H64" s="13">
        <f t="shared" si="5"/>
        <v>2</v>
      </c>
    </row>
    <row r="65" ht="15.75" customHeight="1">
      <c r="A65" s="13">
        <v>4.0</v>
      </c>
      <c r="B65" s="13">
        <v>0.0</v>
      </c>
      <c r="C65" s="13">
        <v>0.0</v>
      </c>
      <c r="D65" s="13">
        <v>0.0</v>
      </c>
      <c r="E65" s="13">
        <v>0.0</v>
      </c>
      <c r="F65" s="13">
        <v>0.0</v>
      </c>
      <c r="G65" s="13">
        <v>0.0</v>
      </c>
      <c r="H65" s="13">
        <f t="shared" si="5"/>
        <v>0</v>
      </c>
    </row>
    <row r="66" ht="15.75" customHeight="1">
      <c r="A66" s="13">
        <v>5.0</v>
      </c>
      <c r="B66" s="13">
        <v>0.0</v>
      </c>
      <c r="C66" s="13">
        <v>0.0</v>
      </c>
      <c r="D66" s="13">
        <v>0.0</v>
      </c>
      <c r="E66" s="13">
        <v>0.0</v>
      </c>
      <c r="F66" s="13">
        <v>0.0</v>
      </c>
      <c r="G66" s="13">
        <v>0.0</v>
      </c>
      <c r="H66" s="13">
        <f t="shared" si="5"/>
        <v>0</v>
      </c>
    </row>
    <row r="67" ht="15.75" customHeight="1">
      <c r="A67" s="13">
        <v>6.0</v>
      </c>
      <c r="B67" s="13">
        <v>0.0</v>
      </c>
      <c r="C67" s="13">
        <v>0.0</v>
      </c>
      <c r="D67" s="13">
        <v>0.0</v>
      </c>
      <c r="E67" s="13">
        <v>0.0</v>
      </c>
      <c r="F67" s="13">
        <v>1.0</v>
      </c>
      <c r="G67" s="13">
        <v>0.0</v>
      </c>
      <c r="H67" s="13">
        <f t="shared" si="5"/>
        <v>1</v>
      </c>
    </row>
    <row r="68" ht="15.75" customHeight="1">
      <c r="A68" s="13">
        <v>7.0</v>
      </c>
      <c r="B68" s="13">
        <v>1.0</v>
      </c>
      <c r="C68" s="13">
        <v>1.0</v>
      </c>
      <c r="D68" s="13">
        <v>0.0</v>
      </c>
      <c r="E68" s="13">
        <v>0.0</v>
      </c>
      <c r="F68" s="13">
        <v>0.0</v>
      </c>
      <c r="G68" s="13">
        <v>0.0</v>
      </c>
      <c r="H68" s="13">
        <f t="shared" si="5"/>
        <v>2</v>
      </c>
    </row>
    <row r="69" ht="15.75" customHeight="1">
      <c r="A69" s="13">
        <v>8.0</v>
      </c>
      <c r="B69" s="13">
        <v>0.0</v>
      </c>
      <c r="C69" s="13">
        <v>1.0</v>
      </c>
      <c r="D69" s="13">
        <v>1.0</v>
      </c>
      <c r="E69" s="13">
        <v>0.0</v>
      </c>
      <c r="F69" s="13">
        <v>0.0</v>
      </c>
      <c r="G69" s="13">
        <v>2.0</v>
      </c>
      <c r="H69" s="13">
        <f t="shared" si="5"/>
        <v>4</v>
      </c>
    </row>
    <row r="70" ht="15.75" customHeight="1">
      <c r="A70" s="13">
        <v>9.0</v>
      </c>
      <c r="B70" s="13">
        <v>1.0</v>
      </c>
      <c r="C70" s="13">
        <v>1.0</v>
      </c>
      <c r="D70" s="13">
        <v>0.0</v>
      </c>
      <c r="E70" s="13">
        <v>0.0</v>
      </c>
      <c r="F70" s="13">
        <v>1.0</v>
      </c>
      <c r="G70" s="13">
        <v>0.0</v>
      </c>
      <c r="H70" s="13">
        <f t="shared" si="5"/>
        <v>3</v>
      </c>
    </row>
    <row r="71" ht="15.75" customHeight="1">
      <c r="A71" s="13">
        <v>10.0</v>
      </c>
      <c r="B71" s="13">
        <v>1.0</v>
      </c>
      <c r="C71" s="13">
        <v>0.0</v>
      </c>
      <c r="D71" s="13">
        <v>2.0</v>
      </c>
      <c r="E71" s="13">
        <v>0.0</v>
      </c>
      <c r="F71" s="13">
        <v>0.0</v>
      </c>
      <c r="G71" s="13">
        <v>6.0</v>
      </c>
      <c r="H71" s="13">
        <f t="shared" si="5"/>
        <v>9</v>
      </c>
    </row>
    <row r="72" ht="15.75" customHeight="1">
      <c r="A72" s="13">
        <v>11.0</v>
      </c>
      <c r="B72" s="13">
        <v>0.0</v>
      </c>
      <c r="C72" s="13">
        <v>0.0</v>
      </c>
      <c r="D72" s="13">
        <v>0.0</v>
      </c>
      <c r="E72" s="13">
        <v>0.0</v>
      </c>
      <c r="F72" s="13">
        <v>0.0</v>
      </c>
      <c r="G72" s="13">
        <v>0.0</v>
      </c>
      <c r="H72" s="13">
        <f t="shared" si="5"/>
        <v>0</v>
      </c>
    </row>
    <row r="73" ht="15.75" customHeight="1">
      <c r="A73" s="13">
        <v>12.0</v>
      </c>
      <c r="B73" s="13">
        <v>0.0</v>
      </c>
      <c r="C73" s="13">
        <v>0.0</v>
      </c>
      <c r="D73" s="13">
        <v>0.0</v>
      </c>
      <c r="E73" s="13">
        <v>0.0</v>
      </c>
      <c r="F73" s="13">
        <v>0.0</v>
      </c>
      <c r="G73" s="13">
        <v>0.0</v>
      </c>
      <c r="H73" s="13">
        <f t="shared" si="5"/>
        <v>0</v>
      </c>
    </row>
    <row r="74" ht="15.75" customHeight="1">
      <c r="A74" s="13">
        <v>13.0</v>
      </c>
      <c r="B74" s="13">
        <v>0.0</v>
      </c>
      <c r="C74" s="13">
        <v>0.0</v>
      </c>
      <c r="D74" s="13">
        <v>0.0</v>
      </c>
      <c r="E74" s="13">
        <v>0.0</v>
      </c>
      <c r="F74" s="13">
        <v>0.0</v>
      </c>
      <c r="G74" s="13">
        <v>0.0</v>
      </c>
      <c r="H74" s="13">
        <f t="shared" si="5"/>
        <v>0</v>
      </c>
    </row>
    <row r="75" ht="15.75" customHeight="1">
      <c r="A75" s="80" t="s">
        <v>19</v>
      </c>
      <c r="B75" s="43"/>
      <c r="C75" s="43"/>
      <c r="D75" s="43"/>
      <c r="E75" s="43"/>
      <c r="F75" s="43"/>
      <c r="G75" s="43"/>
      <c r="H75" s="44"/>
    </row>
    <row r="76" ht="15.75" customHeight="1">
      <c r="A76" s="13">
        <v>1.0</v>
      </c>
      <c r="B76" s="13">
        <v>0.0</v>
      </c>
      <c r="C76" s="13">
        <v>0.0</v>
      </c>
      <c r="D76" s="13">
        <v>0.0</v>
      </c>
      <c r="E76" s="13">
        <v>0.0</v>
      </c>
      <c r="F76" s="13">
        <v>0.0</v>
      </c>
      <c r="G76" s="13">
        <v>0.0</v>
      </c>
      <c r="H76" s="13">
        <f t="shared" ref="H76:H88" si="6">SUM(B76:G76)</f>
        <v>0</v>
      </c>
    </row>
    <row r="77" ht="15.75" customHeight="1">
      <c r="A77" s="13">
        <v>2.0</v>
      </c>
      <c r="B77" s="13">
        <v>0.0</v>
      </c>
      <c r="C77" s="13">
        <v>0.0</v>
      </c>
      <c r="D77" s="13">
        <v>0.0</v>
      </c>
      <c r="E77" s="13">
        <v>0.0</v>
      </c>
      <c r="F77" s="13">
        <v>0.0</v>
      </c>
      <c r="G77" s="13">
        <v>0.0</v>
      </c>
      <c r="H77" s="13">
        <f t="shared" si="6"/>
        <v>0</v>
      </c>
    </row>
    <row r="78" ht="15.75" customHeight="1">
      <c r="A78" s="13">
        <v>3.0</v>
      </c>
      <c r="B78" s="13">
        <v>0.0</v>
      </c>
      <c r="C78" s="13">
        <v>2.0</v>
      </c>
      <c r="D78" s="13">
        <v>4.0</v>
      </c>
      <c r="E78" s="13">
        <v>0.0</v>
      </c>
      <c r="F78" s="13">
        <v>1.0</v>
      </c>
      <c r="G78" s="13">
        <v>3.0</v>
      </c>
      <c r="H78" s="13">
        <f t="shared" si="6"/>
        <v>10</v>
      </c>
    </row>
    <row r="79" ht="15.75" customHeight="1">
      <c r="A79" s="13">
        <v>4.0</v>
      </c>
      <c r="B79" s="13">
        <v>1.0</v>
      </c>
      <c r="C79" s="13">
        <v>9.0</v>
      </c>
      <c r="D79" s="13">
        <v>5.0</v>
      </c>
      <c r="E79" s="13">
        <v>2.0</v>
      </c>
      <c r="F79" s="13">
        <v>7.0</v>
      </c>
      <c r="G79" s="13">
        <v>2.0</v>
      </c>
      <c r="H79" s="13">
        <f t="shared" si="6"/>
        <v>26</v>
      </c>
    </row>
    <row r="80" ht="15.75" customHeight="1">
      <c r="A80" s="13">
        <v>5.0</v>
      </c>
      <c r="B80" s="13">
        <v>1.0</v>
      </c>
      <c r="C80" s="13">
        <v>1.0</v>
      </c>
      <c r="D80" s="13">
        <v>1.0</v>
      </c>
      <c r="E80" s="13">
        <v>1.0</v>
      </c>
      <c r="F80" s="13">
        <v>0.0</v>
      </c>
      <c r="G80" s="13">
        <v>1.0</v>
      </c>
      <c r="H80" s="13">
        <f t="shared" si="6"/>
        <v>5</v>
      </c>
    </row>
    <row r="81" ht="15.75" customHeight="1">
      <c r="A81" s="13">
        <v>6.0</v>
      </c>
      <c r="B81" s="13">
        <v>1.0</v>
      </c>
      <c r="C81" s="13">
        <v>4.0</v>
      </c>
      <c r="D81" s="13">
        <v>6.0</v>
      </c>
      <c r="E81" s="13">
        <v>0.0</v>
      </c>
      <c r="F81" s="13">
        <v>3.0</v>
      </c>
      <c r="G81" s="13">
        <v>0.0</v>
      </c>
      <c r="H81" s="13">
        <f t="shared" si="6"/>
        <v>14</v>
      </c>
    </row>
    <row r="82" ht="15.75" customHeight="1">
      <c r="A82" s="13">
        <v>7.0</v>
      </c>
      <c r="B82" s="13">
        <v>2.0</v>
      </c>
      <c r="C82" s="13">
        <v>0.0</v>
      </c>
      <c r="D82" s="13">
        <v>0.0</v>
      </c>
      <c r="E82" s="13">
        <v>1.0</v>
      </c>
      <c r="F82" s="13">
        <v>2.0</v>
      </c>
      <c r="G82" s="13">
        <v>1.0</v>
      </c>
      <c r="H82" s="13">
        <f t="shared" si="6"/>
        <v>6</v>
      </c>
    </row>
    <row r="83" ht="15.75" customHeight="1">
      <c r="A83" s="13">
        <v>8.0</v>
      </c>
      <c r="B83" s="13">
        <v>0.0</v>
      </c>
      <c r="C83" s="13">
        <v>0.0</v>
      </c>
      <c r="D83" s="13">
        <v>0.0</v>
      </c>
      <c r="E83" s="13">
        <v>0.0</v>
      </c>
      <c r="F83" s="13">
        <v>0.0</v>
      </c>
      <c r="G83" s="13">
        <v>0.0</v>
      </c>
      <c r="H83" s="13">
        <f t="shared" si="6"/>
        <v>0</v>
      </c>
    </row>
    <row r="84" ht="15.75" customHeight="1">
      <c r="A84" s="13">
        <v>9.0</v>
      </c>
      <c r="B84" s="13">
        <v>3.0</v>
      </c>
      <c r="C84" s="13">
        <v>6.0</v>
      </c>
      <c r="D84" s="13">
        <v>2.0</v>
      </c>
      <c r="E84" s="13">
        <v>2.0</v>
      </c>
      <c r="F84" s="13">
        <v>2.0</v>
      </c>
      <c r="G84" s="13">
        <v>8.0</v>
      </c>
      <c r="H84" s="13">
        <f t="shared" si="6"/>
        <v>23</v>
      </c>
    </row>
    <row r="85" ht="15.75" customHeight="1">
      <c r="A85" s="13">
        <v>10.0</v>
      </c>
      <c r="B85" s="13">
        <v>0.0</v>
      </c>
      <c r="C85" s="13">
        <v>0.0</v>
      </c>
      <c r="D85" s="13">
        <v>0.0</v>
      </c>
      <c r="E85" s="13">
        <v>0.0</v>
      </c>
      <c r="F85" s="13">
        <v>0.0</v>
      </c>
      <c r="G85" s="13">
        <v>0.0</v>
      </c>
      <c r="H85" s="13">
        <f t="shared" si="6"/>
        <v>0</v>
      </c>
    </row>
    <row r="86" ht="15.75" customHeight="1">
      <c r="A86" s="13">
        <v>11.0</v>
      </c>
      <c r="B86" s="13">
        <v>0.0</v>
      </c>
      <c r="C86" s="13">
        <v>0.0</v>
      </c>
      <c r="D86" s="13">
        <v>1.0</v>
      </c>
      <c r="E86" s="13">
        <v>1.0</v>
      </c>
      <c r="F86" s="13">
        <v>0.0</v>
      </c>
      <c r="G86" s="13">
        <v>0.0</v>
      </c>
      <c r="H86" s="13">
        <f t="shared" si="6"/>
        <v>2</v>
      </c>
    </row>
    <row r="87" ht="15.75" customHeight="1">
      <c r="A87" s="13">
        <v>12.0</v>
      </c>
      <c r="B87" s="13">
        <v>0.0</v>
      </c>
      <c r="C87" s="13">
        <v>0.0</v>
      </c>
      <c r="D87" s="13">
        <v>0.0</v>
      </c>
      <c r="E87" s="13">
        <v>0.0</v>
      </c>
      <c r="F87" s="13">
        <v>0.0</v>
      </c>
      <c r="G87" s="13">
        <v>0.0</v>
      </c>
      <c r="H87" s="13">
        <f t="shared" si="6"/>
        <v>0</v>
      </c>
    </row>
    <row r="88" ht="15.75" customHeight="1">
      <c r="A88" s="13">
        <v>13.0</v>
      </c>
      <c r="B88" s="13">
        <v>0.0</v>
      </c>
      <c r="C88" s="13">
        <v>0.0</v>
      </c>
      <c r="D88" s="13">
        <v>0.0</v>
      </c>
      <c r="E88" s="13">
        <v>0.0</v>
      </c>
      <c r="F88" s="13">
        <v>0.0</v>
      </c>
      <c r="G88" s="13">
        <v>0.0</v>
      </c>
      <c r="H88" s="13">
        <f t="shared" si="6"/>
        <v>0</v>
      </c>
    </row>
    <row r="89" ht="15.75" customHeight="1">
      <c r="A89" s="81" t="s">
        <v>32</v>
      </c>
      <c r="B89" s="43"/>
      <c r="C89" s="43"/>
      <c r="D89" s="43"/>
      <c r="E89" s="43"/>
      <c r="F89" s="43"/>
      <c r="G89" s="43"/>
      <c r="H89" s="44"/>
    </row>
    <row r="90" ht="15.75" customHeight="1">
      <c r="A90" s="13">
        <v>1.0</v>
      </c>
      <c r="B90" s="13">
        <v>0.0</v>
      </c>
      <c r="C90" s="13">
        <v>0.0</v>
      </c>
      <c r="D90" s="13">
        <v>0.0</v>
      </c>
      <c r="E90" s="13">
        <v>0.0</v>
      </c>
      <c r="F90" s="13">
        <v>0.0</v>
      </c>
      <c r="G90" s="13">
        <v>0.0</v>
      </c>
      <c r="H90" s="13">
        <f t="shared" ref="H90:H102" si="7">SUM(B90:G90)</f>
        <v>0</v>
      </c>
    </row>
    <row r="91" ht="15.75" customHeight="1">
      <c r="A91" s="13">
        <v>2.0</v>
      </c>
      <c r="B91" s="13">
        <v>3.0</v>
      </c>
      <c r="C91" s="13">
        <v>4.0</v>
      </c>
      <c r="D91" s="13">
        <v>2.0</v>
      </c>
      <c r="E91" s="13">
        <v>7.0</v>
      </c>
      <c r="F91" s="13">
        <v>1.0</v>
      </c>
      <c r="G91" s="13">
        <v>0.0</v>
      </c>
      <c r="H91" s="13">
        <f t="shared" si="7"/>
        <v>17</v>
      </c>
    </row>
    <row r="92" ht="15.75" customHeight="1">
      <c r="A92" s="13">
        <v>3.0</v>
      </c>
      <c r="B92" s="13">
        <v>0.0</v>
      </c>
      <c r="C92" s="13">
        <v>0.0</v>
      </c>
      <c r="D92" s="13">
        <v>0.0</v>
      </c>
      <c r="E92" s="13">
        <v>0.0</v>
      </c>
      <c r="F92" s="13">
        <v>0.0</v>
      </c>
      <c r="G92" s="13">
        <v>0.0</v>
      </c>
      <c r="H92" s="13">
        <f t="shared" si="7"/>
        <v>0</v>
      </c>
    </row>
    <row r="93" ht="15.75" customHeight="1">
      <c r="A93" s="13">
        <v>4.0</v>
      </c>
      <c r="B93" s="13">
        <v>0.0</v>
      </c>
      <c r="C93" s="13">
        <v>1.0</v>
      </c>
      <c r="D93" s="13">
        <v>1.0</v>
      </c>
      <c r="E93" s="13">
        <v>3.0</v>
      </c>
      <c r="F93" s="13">
        <v>0.0</v>
      </c>
      <c r="G93" s="13">
        <v>0.0</v>
      </c>
      <c r="H93" s="13">
        <f t="shared" si="7"/>
        <v>5</v>
      </c>
    </row>
    <row r="94" ht="15.75" customHeight="1">
      <c r="A94" s="13">
        <v>5.0</v>
      </c>
      <c r="B94" s="13">
        <v>1.0</v>
      </c>
      <c r="C94" s="13">
        <v>4.0</v>
      </c>
      <c r="D94" s="13">
        <v>2.0</v>
      </c>
      <c r="E94" s="13">
        <v>2.0</v>
      </c>
      <c r="F94" s="13">
        <v>0.0</v>
      </c>
      <c r="G94" s="13">
        <v>0.0</v>
      </c>
      <c r="H94" s="13">
        <f t="shared" si="7"/>
        <v>9</v>
      </c>
    </row>
    <row r="95" ht="15.75" customHeight="1">
      <c r="A95" s="13">
        <v>6.0</v>
      </c>
      <c r="B95" s="13">
        <v>0.0</v>
      </c>
      <c r="C95" s="13">
        <v>0.0</v>
      </c>
      <c r="D95" s="13">
        <v>0.0</v>
      </c>
      <c r="E95" s="13">
        <v>0.0</v>
      </c>
      <c r="F95" s="13">
        <v>0.0</v>
      </c>
      <c r="G95" s="13">
        <v>0.0</v>
      </c>
      <c r="H95" s="13">
        <f t="shared" si="7"/>
        <v>0</v>
      </c>
    </row>
    <row r="96" ht="15.75" customHeight="1">
      <c r="A96" s="13">
        <v>7.0</v>
      </c>
      <c r="B96" s="13">
        <v>0.0</v>
      </c>
      <c r="C96" s="13">
        <v>0.0</v>
      </c>
      <c r="D96" s="13">
        <v>0.0</v>
      </c>
      <c r="E96" s="13">
        <v>0.0</v>
      </c>
      <c r="F96" s="13">
        <v>0.0</v>
      </c>
      <c r="G96" s="13">
        <v>0.0</v>
      </c>
      <c r="H96" s="13">
        <f t="shared" si="7"/>
        <v>0</v>
      </c>
    </row>
    <row r="97" ht="15.75" customHeight="1">
      <c r="A97" s="13">
        <v>8.0</v>
      </c>
      <c r="B97" s="13">
        <v>0.0</v>
      </c>
      <c r="C97" s="13">
        <v>0.0</v>
      </c>
      <c r="D97" s="13">
        <v>0.0</v>
      </c>
      <c r="E97" s="13">
        <v>1.0</v>
      </c>
      <c r="F97" s="13">
        <v>1.0</v>
      </c>
      <c r="G97" s="13">
        <v>0.0</v>
      </c>
      <c r="H97" s="13">
        <f t="shared" si="7"/>
        <v>2</v>
      </c>
    </row>
    <row r="98" ht="15.75" customHeight="1">
      <c r="A98" s="13">
        <v>9.0</v>
      </c>
      <c r="B98" s="13">
        <v>8.0</v>
      </c>
      <c r="C98" s="13">
        <v>2.0</v>
      </c>
      <c r="D98" s="13">
        <v>4.0</v>
      </c>
      <c r="E98" s="13">
        <v>2.0</v>
      </c>
      <c r="F98" s="13">
        <v>1.0</v>
      </c>
      <c r="G98" s="13">
        <v>0.0</v>
      </c>
      <c r="H98" s="13">
        <f t="shared" si="7"/>
        <v>17</v>
      </c>
    </row>
    <row r="99" ht="15.75" customHeight="1">
      <c r="A99" s="13">
        <v>10.0</v>
      </c>
      <c r="B99" s="13">
        <v>0.0</v>
      </c>
      <c r="C99" s="13">
        <v>2.0</v>
      </c>
      <c r="D99" s="13">
        <v>0.0</v>
      </c>
      <c r="E99" s="13">
        <v>4.0</v>
      </c>
      <c r="F99" s="13">
        <v>1.0</v>
      </c>
      <c r="G99" s="13">
        <v>0.0</v>
      </c>
      <c r="H99" s="13">
        <f t="shared" si="7"/>
        <v>7</v>
      </c>
    </row>
    <row r="100" ht="15.75" customHeight="1">
      <c r="A100" s="13">
        <v>11.0</v>
      </c>
      <c r="B100" s="13">
        <v>0.0</v>
      </c>
      <c r="C100" s="13">
        <v>0.0</v>
      </c>
      <c r="D100" s="13">
        <v>0.0</v>
      </c>
      <c r="E100" s="13">
        <v>2.0</v>
      </c>
      <c r="F100" s="13">
        <v>0.0</v>
      </c>
      <c r="G100" s="13">
        <v>0.0</v>
      </c>
      <c r="H100" s="13">
        <f t="shared" si="7"/>
        <v>2</v>
      </c>
    </row>
    <row r="101" ht="15.75" customHeight="1">
      <c r="A101" s="13">
        <v>12.0</v>
      </c>
      <c r="B101" s="13">
        <v>0.0</v>
      </c>
      <c r="C101" s="13">
        <v>0.0</v>
      </c>
      <c r="D101" s="13">
        <v>0.0</v>
      </c>
      <c r="E101" s="13">
        <v>0.0</v>
      </c>
      <c r="F101" s="13">
        <v>0.0</v>
      </c>
      <c r="G101" s="13">
        <v>0.0</v>
      </c>
      <c r="H101" s="13">
        <f t="shared" si="7"/>
        <v>0</v>
      </c>
    </row>
    <row r="102" ht="15.75" customHeight="1">
      <c r="A102" s="13">
        <v>13.0</v>
      </c>
      <c r="B102" s="13">
        <v>0.0</v>
      </c>
      <c r="C102" s="13">
        <v>0.0</v>
      </c>
      <c r="D102" s="13">
        <v>0.0</v>
      </c>
      <c r="E102" s="13">
        <v>0.0</v>
      </c>
      <c r="F102" s="13">
        <v>0.0</v>
      </c>
      <c r="G102" s="13">
        <v>0.0</v>
      </c>
      <c r="H102" s="13">
        <f t="shared" si="7"/>
        <v>0</v>
      </c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H2"/>
    <mergeCell ref="A3:H3"/>
    <mergeCell ref="A18:H18"/>
    <mergeCell ref="A32:H32"/>
    <mergeCell ref="A46:H46"/>
    <mergeCell ref="A61:H61"/>
    <mergeCell ref="A75:H75"/>
    <mergeCell ref="A89:H89"/>
  </mergeCells>
  <printOptions/>
  <pageMargins bottom="0.35433070866141736" footer="0.0" header="0.0" left="0.31496062992125984" right="0.31496062992125984" top="0.35433070866141736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82" t="s">
        <v>68</v>
      </c>
      <c r="B1" s="69"/>
      <c r="C1" s="69"/>
      <c r="D1" s="69"/>
      <c r="E1" s="69"/>
      <c r="F1" s="69"/>
      <c r="G1" s="70"/>
    </row>
    <row r="2">
      <c r="A2" s="71"/>
      <c r="B2" s="72"/>
      <c r="C2" s="72"/>
      <c r="D2" s="72"/>
      <c r="E2" s="72"/>
      <c r="F2" s="72"/>
      <c r="G2" s="73"/>
    </row>
    <row r="3">
      <c r="A3" s="83" t="s">
        <v>18</v>
      </c>
      <c r="B3" s="75"/>
      <c r="C3" s="75"/>
      <c r="D3" s="75"/>
      <c r="E3" s="75"/>
      <c r="F3" s="75"/>
      <c r="G3" s="76"/>
    </row>
    <row r="4">
      <c r="A4" s="13" t="s">
        <v>59</v>
      </c>
      <c r="B4" s="13" t="s">
        <v>60</v>
      </c>
      <c r="C4" s="13" t="s">
        <v>61</v>
      </c>
      <c r="D4" s="13" t="s">
        <v>62</v>
      </c>
      <c r="E4" s="13" t="s">
        <v>63</v>
      </c>
      <c r="F4" s="13" t="s">
        <v>64</v>
      </c>
      <c r="G4" s="13" t="s">
        <v>66</v>
      </c>
    </row>
    <row r="5">
      <c r="A5" s="13">
        <v>1.0</v>
      </c>
      <c r="B5" s="13">
        <v>0.0</v>
      </c>
      <c r="C5" s="13">
        <v>0.0</v>
      </c>
      <c r="D5" s="13">
        <v>0.0</v>
      </c>
      <c r="E5" s="13">
        <v>0.0</v>
      </c>
      <c r="F5" s="13">
        <v>1.0</v>
      </c>
      <c r="G5" s="13">
        <f t="shared" ref="G5:G17" si="1">SUM(B5:F5)</f>
        <v>1</v>
      </c>
    </row>
    <row r="6">
      <c r="A6" s="13">
        <v>2.0</v>
      </c>
      <c r="B6" s="13">
        <v>2.0</v>
      </c>
      <c r="C6" s="13">
        <v>1.0</v>
      </c>
      <c r="D6" s="13">
        <v>1.0</v>
      </c>
      <c r="E6" s="13">
        <v>2.0</v>
      </c>
      <c r="F6" s="13">
        <v>1.0</v>
      </c>
      <c r="G6" s="13">
        <f t="shared" si="1"/>
        <v>7</v>
      </c>
    </row>
    <row r="7">
      <c r="A7" s="13">
        <v>3.0</v>
      </c>
      <c r="B7" s="13">
        <v>7.0</v>
      </c>
      <c r="C7" s="13">
        <v>1.0</v>
      </c>
      <c r="D7" s="13">
        <v>2.0</v>
      </c>
      <c r="E7" s="13">
        <v>5.0</v>
      </c>
      <c r="F7" s="13">
        <v>4.0</v>
      </c>
      <c r="G7" s="13">
        <f t="shared" si="1"/>
        <v>19</v>
      </c>
    </row>
    <row r="8">
      <c r="A8" s="13">
        <v>4.0</v>
      </c>
      <c r="B8" s="13">
        <v>0.0</v>
      </c>
      <c r="C8" s="13">
        <v>0.0</v>
      </c>
      <c r="D8" s="13">
        <v>0.0</v>
      </c>
      <c r="E8" s="13">
        <v>1.0</v>
      </c>
      <c r="F8" s="13">
        <v>1.0</v>
      </c>
      <c r="G8" s="13">
        <f t="shared" si="1"/>
        <v>2</v>
      </c>
    </row>
    <row r="9">
      <c r="A9" s="13">
        <v>5.0</v>
      </c>
      <c r="B9" s="13">
        <v>0.0</v>
      </c>
      <c r="C9" s="13">
        <v>0.0</v>
      </c>
      <c r="D9" s="13">
        <v>0.0</v>
      </c>
      <c r="E9" s="13">
        <v>0.0</v>
      </c>
      <c r="F9" s="13">
        <v>5.0</v>
      </c>
      <c r="G9" s="13">
        <f t="shared" si="1"/>
        <v>5</v>
      </c>
    </row>
    <row r="10">
      <c r="A10" s="13">
        <v>6.0</v>
      </c>
      <c r="B10" s="13">
        <v>0.0</v>
      </c>
      <c r="C10" s="13">
        <v>0.0</v>
      </c>
      <c r="D10" s="13">
        <v>0.0</v>
      </c>
      <c r="E10" s="13">
        <v>0.0</v>
      </c>
      <c r="F10" s="13">
        <v>0.0</v>
      </c>
      <c r="G10" s="13">
        <f t="shared" si="1"/>
        <v>0</v>
      </c>
    </row>
    <row r="11">
      <c r="A11" s="13">
        <v>7.0</v>
      </c>
      <c r="B11" s="13">
        <v>0.0</v>
      </c>
      <c r="C11" s="13">
        <v>0.0</v>
      </c>
      <c r="D11" s="13">
        <v>0.0</v>
      </c>
      <c r="E11" s="13">
        <v>0.0</v>
      </c>
      <c r="F11" s="13">
        <v>0.0</v>
      </c>
      <c r="G11" s="13">
        <f t="shared" si="1"/>
        <v>0</v>
      </c>
    </row>
    <row r="12">
      <c r="A12" s="13">
        <v>8.0</v>
      </c>
      <c r="B12" s="13">
        <v>1.0</v>
      </c>
      <c r="C12" s="13">
        <v>1.0</v>
      </c>
      <c r="D12" s="13">
        <v>0.0</v>
      </c>
      <c r="E12" s="13">
        <v>1.0</v>
      </c>
      <c r="F12" s="13">
        <v>2.0</v>
      </c>
      <c r="G12" s="13">
        <f t="shared" si="1"/>
        <v>5</v>
      </c>
    </row>
    <row r="13">
      <c r="A13" s="13">
        <v>9.0</v>
      </c>
      <c r="B13" s="13">
        <v>3.0</v>
      </c>
      <c r="C13" s="13">
        <v>1.0</v>
      </c>
      <c r="D13" s="13">
        <v>0.0</v>
      </c>
      <c r="E13" s="13">
        <v>1.0</v>
      </c>
      <c r="F13" s="13">
        <v>2.0</v>
      </c>
      <c r="G13" s="13">
        <f t="shared" si="1"/>
        <v>7</v>
      </c>
    </row>
    <row r="14">
      <c r="A14" s="13">
        <v>10.0</v>
      </c>
      <c r="B14" s="13">
        <v>4.0</v>
      </c>
      <c r="C14" s="13">
        <v>2.0</v>
      </c>
      <c r="D14" s="13">
        <v>1.0</v>
      </c>
      <c r="E14" s="13">
        <v>0.0</v>
      </c>
      <c r="F14" s="13">
        <v>1.0</v>
      </c>
      <c r="G14" s="13">
        <f t="shared" si="1"/>
        <v>8</v>
      </c>
    </row>
    <row r="15">
      <c r="A15" s="13">
        <v>11.0</v>
      </c>
      <c r="B15" s="13">
        <v>2.0</v>
      </c>
      <c r="C15" s="13">
        <v>0.0</v>
      </c>
      <c r="D15" s="13">
        <v>0.0</v>
      </c>
      <c r="E15" s="13">
        <v>0.0</v>
      </c>
      <c r="F15" s="13">
        <v>0.0</v>
      </c>
      <c r="G15" s="13">
        <f t="shared" si="1"/>
        <v>2</v>
      </c>
    </row>
    <row r="16">
      <c r="A16" s="13">
        <v>12.0</v>
      </c>
      <c r="B16" s="13">
        <v>0.0</v>
      </c>
      <c r="C16" s="13">
        <v>0.0</v>
      </c>
      <c r="D16" s="13">
        <v>0.0</v>
      </c>
      <c r="E16" s="13">
        <v>0.0</v>
      </c>
      <c r="F16" s="13">
        <v>0.0</v>
      </c>
      <c r="G16" s="13">
        <f t="shared" si="1"/>
        <v>0</v>
      </c>
    </row>
    <row r="17">
      <c r="A17" s="13">
        <v>13.0</v>
      </c>
      <c r="B17" s="13">
        <v>1.0</v>
      </c>
      <c r="C17" s="13">
        <v>0.0</v>
      </c>
      <c r="D17" s="13">
        <v>0.0</v>
      </c>
      <c r="E17" s="13">
        <v>0.0</v>
      </c>
      <c r="F17" s="13">
        <v>0.0</v>
      </c>
      <c r="G17" s="13">
        <f t="shared" si="1"/>
        <v>1</v>
      </c>
    </row>
    <row r="18">
      <c r="A18" s="77" t="s">
        <v>11</v>
      </c>
      <c r="B18" s="43"/>
      <c r="C18" s="43"/>
      <c r="D18" s="43"/>
      <c r="E18" s="43"/>
      <c r="F18" s="43"/>
      <c r="G18" s="44"/>
    </row>
    <row r="19">
      <c r="A19" s="13">
        <v>1.0</v>
      </c>
      <c r="B19" s="13">
        <v>0.0</v>
      </c>
      <c r="C19" s="13">
        <v>1.0</v>
      </c>
      <c r="D19" s="13">
        <v>0.0</v>
      </c>
      <c r="E19" s="13">
        <v>0.0</v>
      </c>
      <c r="F19" s="13">
        <v>0.0</v>
      </c>
      <c r="G19" s="13">
        <f t="shared" ref="G19:G31" si="2">SUM(B19:F19)</f>
        <v>1</v>
      </c>
    </row>
    <row r="20">
      <c r="A20" s="13">
        <v>2.0</v>
      </c>
      <c r="B20" s="13">
        <v>2.0</v>
      </c>
      <c r="C20" s="13">
        <v>0.0</v>
      </c>
      <c r="D20" s="13">
        <v>1.0</v>
      </c>
      <c r="E20" s="13">
        <v>2.0</v>
      </c>
      <c r="F20" s="13">
        <v>4.0</v>
      </c>
      <c r="G20" s="13">
        <f t="shared" si="2"/>
        <v>9</v>
      </c>
    </row>
    <row r="21" ht="15.75" customHeight="1">
      <c r="A21" s="13">
        <v>3.0</v>
      </c>
      <c r="B21" s="13">
        <v>6.0</v>
      </c>
      <c r="C21" s="13">
        <v>3.0</v>
      </c>
      <c r="D21" s="13">
        <v>2.0</v>
      </c>
      <c r="E21" s="13">
        <v>4.0</v>
      </c>
      <c r="F21" s="13">
        <v>1.0</v>
      </c>
      <c r="G21" s="13">
        <f t="shared" si="2"/>
        <v>16</v>
      </c>
    </row>
    <row r="22" ht="15.75" customHeight="1">
      <c r="A22" s="13">
        <v>4.0</v>
      </c>
      <c r="B22" s="13">
        <v>2.0</v>
      </c>
      <c r="C22" s="13">
        <v>0.0</v>
      </c>
      <c r="D22" s="13">
        <v>0.0</v>
      </c>
      <c r="E22" s="13">
        <v>1.0</v>
      </c>
      <c r="F22" s="13">
        <v>0.0</v>
      </c>
      <c r="G22" s="13">
        <f t="shared" si="2"/>
        <v>3</v>
      </c>
    </row>
    <row r="23" ht="15.75" customHeight="1">
      <c r="A23" s="13">
        <v>5.0</v>
      </c>
      <c r="B23" s="13">
        <v>5.0</v>
      </c>
      <c r="C23" s="13">
        <v>1.0</v>
      </c>
      <c r="D23" s="13">
        <v>0.0</v>
      </c>
      <c r="E23" s="13">
        <v>2.0</v>
      </c>
      <c r="F23" s="13">
        <v>0.0</v>
      </c>
      <c r="G23" s="13">
        <f t="shared" si="2"/>
        <v>8</v>
      </c>
    </row>
    <row r="24" ht="15.75" customHeight="1">
      <c r="A24" s="13">
        <v>6.0</v>
      </c>
      <c r="B24" s="13">
        <v>0.0</v>
      </c>
      <c r="C24" s="13">
        <v>0.0</v>
      </c>
      <c r="D24" s="13">
        <v>0.0</v>
      </c>
      <c r="E24" s="13">
        <v>0.0</v>
      </c>
      <c r="F24" s="13">
        <v>1.0</v>
      </c>
      <c r="G24" s="13">
        <f t="shared" si="2"/>
        <v>1</v>
      </c>
    </row>
    <row r="25" ht="15.75" customHeight="1">
      <c r="A25" s="13">
        <v>7.0</v>
      </c>
      <c r="B25" s="13">
        <v>0.0</v>
      </c>
      <c r="C25" s="13">
        <v>0.0</v>
      </c>
      <c r="D25" s="13">
        <v>1.0</v>
      </c>
      <c r="E25" s="13">
        <v>1.0</v>
      </c>
      <c r="F25" s="13">
        <v>0.0</v>
      </c>
      <c r="G25" s="13">
        <f t="shared" si="2"/>
        <v>2</v>
      </c>
    </row>
    <row r="26" ht="15.75" customHeight="1">
      <c r="A26" s="13">
        <v>8.0</v>
      </c>
      <c r="B26" s="13">
        <v>3.0</v>
      </c>
      <c r="C26" s="13">
        <v>4.0</v>
      </c>
      <c r="D26" s="13">
        <v>2.0</v>
      </c>
      <c r="E26" s="13">
        <v>2.0</v>
      </c>
      <c r="F26" s="13">
        <v>0.0</v>
      </c>
      <c r="G26" s="13">
        <f t="shared" si="2"/>
        <v>11</v>
      </c>
    </row>
    <row r="27" ht="15.75" customHeight="1">
      <c r="A27" s="13">
        <v>9.0</v>
      </c>
      <c r="B27" s="13">
        <v>0.0</v>
      </c>
      <c r="C27" s="13">
        <v>0.0</v>
      </c>
      <c r="D27" s="13">
        <v>0.0</v>
      </c>
      <c r="E27" s="13">
        <v>0.0</v>
      </c>
      <c r="F27" s="13">
        <v>0.0</v>
      </c>
      <c r="G27" s="13">
        <f t="shared" si="2"/>
        <v>0</v>
      </c>
    </row>
    <row r="28" ht="15.75" customHeight="1">
      <c r="A28" s="13">
        <v>10.0</v>
      </c>
      <c r="B28" s="13">
        <v>0.0</v>
      </c>
      <c r="C28" s="13">
        <v>0.0</v>
      </c>
      <c r="D28" s="13">
        <v>0.0</v>
      </c>
      <c r="E28" s="13">
        <v>0.0</v>
      </c>
      <c r="F28" s="13">
        <v>0.0</v>
      </c>
      <c r="G28" s="13">
        <f t="shared" si="2"/>
        <v>0</v>
      </c>
    </row>
    <row r="29" ht="15.75" customHeight="1">
      <c r="A29" s="13">
        <v>11.0</v>
      </c>
      <c r="B29" s="13">
        <v>0.0</v>
      </c>
      <c r="C29" s="13">
        <v>1.0</v>
      </c>
      <c r="D29" s="13">
        <v>3.0</v>
      </c>
      <c r="E29" s="13">
        <v>1.0</v>
      </c>
      <c r="F29" s="13">
        <v>0.0</v>
      </c>
      <c r="G29" s="13">
        <f t="shared" si="2"/>
        <v>5</v>
      </c>
    </row>
    <row r="30" ht="15.75" customHeight="1">
      <c r="A30" s="13">
        <v>12.0</v>
      </c>
      <c r="B30" s="13">
        <v>0.0</v>
      </c>
      <c r="C30" s="13">
        <v>0.0</v>
      </c>
      <c r="D30" s="13">
        <v>0.0</v>
      </c>
      <c r="E30" s="13">
        <v>0.0</v>
      </c>
      <c r="F30" s="13">
        <v>0.0</v>
      </c>
      <c r="G30" s="13">
        <f t="shared" si="2"/>
        <v>0</v>
      </c>
    </row>
    <row r="31" ht="15.75" customHeight="1">
      <c r="A31" s="13">
        <v>13.0</v>
      </c>
      <c r="B31" s="13">
        <v>6.0</v>
      </c>
      <c r="C31" s="13">
        <v>0.0</v>
      </c>
      <c r="D31" s="13">
        <v>0.0</v>
      </c>
      <c r="E31" s="13">
        <v>0.0</v>
      </c>
      <c r="F31" s="13">
        <v>0.0</v>
      </c>
      <c r="G31" s="13">
        <f t="shared" si="2"/>
        <v>6</v>
      </c>
    </row>
    <row r="32" ht="15.75" customHeight="1">
      <c r="A32" s="84" t="s">
        <v>20</v>
      </c>
      <c r="B32" s="43"/>
      <c r="C32" s="43"/>
      <c r="D32" s="43"/>
      <c r="E32" s="43"/>
      <c r="F32" s="43"/>
      <c r="G32" s="44"/>
    </row>
    <row r="33" ht="15.75" customHeight="1">
      <c r="A33" s="13">
        <v>1.0</v>
      </c>
      <c r="B33" s="13">
        <v>0.0</v>
      </c>
      <c r="C33" s="13">
        <v>0.0</v>
      </c>
      <c r="D33" s="13">
        <v>0.0</v>
      </c>
      <c r="E33" s="13">
        <v>0.0</v>
      </c>
      <c r="F33" s="13"/>
      <c r="G33" s="13">
        <f t="shared" ref="G33:G45" si="3">SUM(B33:F33)</f>
        <v>0</v>
      </c>
    </row>
    <row r="34" ht="15.75" customHeight="1">
      <c r="A34" s="13">
        <v>2.0</v>
      </c>
      <c r="B34" s="13">
        <v>0.0</v>
      </c>
      <c r="C34" s="13">
        <v>2.0</v>
      </c>
      <c r="D34" s="13">
        <v>1.0</v>
      </c>
      <c r="E34" s="13">
        <v>2.0</v>
      </c>
      <c r="F34" s="13"/>
      <c r="G34" s="13">
        <f t="shared" si="3"/>
        <v>5</v>
      </c>
    </row>
    <row r="35" ht="15.75" customHeight="1">
      <c r="A35" s="13">
        <v>3.0</v>
      </c>
      <c r="B35" s="13">
        <v>0.0</v>
      </c>
      <c r="C35" s="13">
        <v>0.0</v>
      </c>
      <c r="D35" s="13">
        <v>1.0</v>
      </c>
      <c r="E35" s="13">
        <v>1.0</v>
      </c>
      <c r="F35" s="13"/>
      <c r="G35" s="13">
        <f t="shared" si="3"/>
        <v>2</v>
      </c>
    </row>
    <row r="36" ht="15.75" customHeight="1">
      <c r="A36" s="13">
        <v>4.0</v>
      </c>
      <c r="B36" s="13">
        <v>1.0</v>
      </c>
      <c r="C36" s="13">
        <v>0.0</v>
      </c>
      <c r="D36" s="13">
        <v>0.0</v>
      </c>
      <c r="E36" s="13">
        <v>0.0</v>
      </c>
      <c r="F36" s="13"/>
      <c r="G36" s="13">
        <f t="shared" si="3"/>
        <v>1</v>
      </c>
    </row>
    <row r="37" ht="15.75" customHeight="1">
      <c r="A37" s="13">
        <v>5.0</v>
      </c>
      <c r="B37" s="13">
        <v>0.0</v>
      </c>
      <c r="C37" s="13">
        <v>0.0</v>
      </c>
      <c r="D37" s="13">
        <v>0.0</v>
      </c>
      <c r="E37" s="13">
        <v>0.0</v>
      </c>
      <c r="F37" s="13"/>
      <c r="G37" s="13">
        <f t="shared" si="3"/>
        <v>0</v>
      </c>
    </row>
    <row r="38" ht="15.75" customHeight="1">
      <c r="A38" s="13">
        <v>6.0</v>
      </c>
      <c r="B38" s="13">
        <v>0.0</v>
      </c>
      <c r="C38" s="13">
        <v>4.0</v>
      </c>
      <c r="D38" s="13">
        <v>0.0</v>
      </c>
      <c r="E38" s="13">
        <v>0.0</v>
      </c>
      <c r="F38" s="13"/>
      <c r="G38" s="13">
        <f t="shared" si="3"/>
        <v>4</v>
      </c>
    </row>
    <row r="39" ht="15.75" customHeight="1">
      <c r="A39" s="13">
        <v>7.0</v>
      </c>
      <c r="B39" s="13">
        <v>0.0</v>
      </c>
      <c r="C39" s="13">
        <v>0.0</v>
      </c>
      <c r="D39" s="13">
        <v>1.0</v>
      </c>
      <c r="E39" s="13">
        <v>0.0</v>
      </c>
      <c r="F39" s="13"/>
      <c r="G39" s="13">
        <f t="shared" si="3"/>
        <v>1</v>
      </c>
    </row>
    <row r="40" ht="15.75" customHeight="1">
      <c r="A40" s="13">
        <v>8.0</v>
      </c>
      <c r="B40" s="13">
        <v>0.0</v>
      </c>
      <c r="C40" s="13">
        <v>0.0</v>
      </c>
      <c r="D40" s="13">
        <v>0.0</v>
      </c>
      <c r="E40" s="13">
        <v>0.0</v>
      </c>
      <c r="F40" s="13"/>
      <c r="G40" s="13">
        <f t="shared" si="3"/>
        <v>0</v>
      </c>
    </row>
    <row r="41" ht="15.75" customHeight="1">
      <c r="A41" s="13">
        <v>9.0</v>
      </c>
      <c r="B41" s="13">
        <v>0.0</v>
      </c>
      <c r="C41" s="13">
        <v>0.0</v>
      </c>
      <c r="D41" s="13">
        <v>0.0</v>
      </c>
      <c r="E41" s="13">
        <v>0.0</v>
      </c>
      <c r="F41" s="13"/>
      <c r="G41" s="13">
        <f t="shared" si="3"/>
        <v>0</v>
      </c>
    </row>
    <row r="42" ht="15.75" customHeight="1">
      <c r="A42" s="13">
        <v>10.0</v>
      </c>
      <c r="B42" s="13">
        <v>0.0</v>
      </c>
      <c r="C42" s="13">
        <v>1.0</v>
      </c>
      <c r="D42" s="13">
        <v>0.0</v>
      </c>
      <c r="E42" s="13">
        <v>0.0</v>
      </c>
      <c r="F42" s="13"/>
      <c r="G42" s="13">
        <f t="shared" si="3"/>
        <v>1</v>
      </c>
    </row>
    <row r="43" ht="15.75" customHeight="1">
      <c r="A43" s="13">
        <v>11.0</v>
      </c>
      <c r="B43" s="13">
        <v>1.0</v>
      </c>
      <c r="C43" s="13">
        <v>1.0</v>
      </c>
      <c r="D43" s="13">
        <v>0.0</v>
      </c>
      <c r="E43" s="13">
        <v>0.0</v>
      </c>
      <c r="F43" s="13"/>
      <c r="G43" s="13">
        <f t="shared" si="3"/>
        <v>2</v>
      </c>
    </row>
    <row r="44" ht="15.75" customHeight="1">
      <c r="A44" s="13">
        <v>12.0</v>
      </c>
      <c r="B44" s="13">
        <v>0.0</v>
      </c>
      <c r="C44" s="13">
        <v>0.0</v>
      </c>
      <c r="D44" s="13">
        <v>0.0</v>
      </c>
      <c r="E44" s="13">
        <v>0.0</v>
      </c>
      <c r="F44" s="13"/>
      <c r="G44" s="13">
        <f t="shared" si="3"/>
        <v>0</v>
      </c>
    </row>
    <row r="45" ht="15.75" customHeight="1">
      <c r="A45" s="13">
        <v>13.0</v>
      </c>
      <c r="B45" s="13">
        <v>0.0</v>
      </c>
      <c r="C45" s="13">
        <v>0.0</v>
      </c>
      <c r="D45" s="13">
        <v>1.0</v>
      </c>
      <c r="E45" s="13">
        <v>0.0</v>
      </c>
      <c r="F45" s="13"/>
      <c r="G45" s="13">
        <f t="shared" si="3"/>
        <v>1</v>
      </c>
    </row>
    <row r="46" ht="15.75" customHeight="1">
      <c r="A46" s="85" t="s">
        <v>35</v>
      </c>
      <c r="B46" s="43"/>
      <c r="C46" s="43"/>
      <c r="D46" s="43"/>
      <c r="E46" s="43"/>
      <c r="F46" s="43"/>
      <c r="G46" s="44"/>
    </row>
    <row r="47" ht="15.75" customHeight="1">
      <c r="A47" s="13">
        <v>1.0</v>
      </c>
      <c r="B47" s="13">
        <v>0.0</v>
      </c>
      <c r="C47" s="13">
        <v>0.0</v>
      </c>
      <c r="D47" s="13">
        <v>0.0</v>
      </c>
      <c r="E47" s="13">
        <v>0.0</v>
      </c>
      <c r="F47" s="13">
        <v>0.0</v>
      </c>
      <c r="G47" s="13">
        <f t="shared" ref="G47:G60" si="4">SUM(B47:F47)</f>
        <v>0</v>
      </c>
    </row>
    <row r="48" ht="15.75" customHeight="1">
      <c r="A48" s="13">
        <v>2.0</v>
      </c>
      <c r="B48" s="13">
        <v>1.0</v>
      </c>
      <c r="C48" s="13">
        <v>5.0</v>
      </c>
      <c r="D48" s="13">
        <v>5.0</v>
      </c>
      <c r="E48" s="13">
        <v>4.0</v>
      </c>
      <c r="F48" s="13">
        <v>1.0</v>
      </c>
      <c r="G48" s="13">
        <f t="shared" si="4"/>
        <v>16</v>
      </c>
    </row>
    <row r="49" ht="15.75" customHeight="1">
      <c r="A49" s="13">
        <v>3.0</v>
      </c>
      <c r="B49" s="13">
        <v>2.0</v>
      </c>
      <c r="C49" s="13">
        <v>6.0</v>
      </c>
      <c r="D49" s="13">
        <v>1.0</v>
      </c>
      <c r="E49" s="13">
        <v>1.0</v>
      </c>
      <c r="F49" s="13">
        <v>1.0</v>
      </c>
      <c r="G49" s="13">
        <f t="shared" si="4"/>
        <v>11</v>
      </c>
    </row>
    <row r="50" ht="15.75" customHeight="1">
      <c r="A50" s="13">
        <v>4.0</v>
      </c>
      <c r="B50" s="13">
        <v>0.0</v>
      </c>
      <c r="C50" s="13">
        <v>0.0</v>
      </c>
      <c r="D50" s="13">
        <v>0.0</v>
      </c>
      <c r="E50" s="13">
        <v>0.0</v>
      </c>
      <c r="F50" s="13">
        <v>0.0</v>
      </c>
      <c r="G50" s="13">
        <f t="shared" si="4"/>
        <v>0</v>
      </c>
    </row>
    <row r="51" ht="15.75" customHeight="1">
      <c r="A51" s="13">
        <v>5.0</v>
      </c>
      <c r="B51" s="13">
        <v>2.0</v>
      </c>
      <c r="C51" s="13">
        <v>0.0</v>
      </c>
      <c r="D51" s="13">
        <v>0.0</v>
      </c>
      <c r="E51" s="13">
        <v>0.0</v>
      </c>
      <c r="F51" s="13">
        <v>0.0</v>
      </c>
      <c r="G51" s="13">
        <f t="shared" si="4"/>
        <v>2</v>
      </c>
    </row>
    <row r="52" ht="15.75" customHeight="1">
      <c r="A52" s="13">
        <v>6.0</v>
      </c>
      <c r="B52" s="13">
        <v>5.0</v>
      </c>
      <c r="C52" s="13">
        <v>7.0</v>
      </c>
      <c r="D52" s="13">
        <v>0.0</v>
      </c>
      <c r="E52" s="13">
        <v>1.0</v>
      </c>
      <c r="F52" s="13">
        <v>0.0</v>
      </c>
      <c r="G52" s="13">
        <f t="shared" si="4"/>
        <v>13</v>
      </c>
    </row>
    <row r="53" ht="15.75" customHeight="1">
      <c r="A53" s="13">
        <v>7.0</v>
      </c>
      <c r="B53" s="13">
        <v>0.0</v>
      </c>
      <c r="C53" s="13">
        <v>0.0</v>
      </c>
      <c r="D53" s="13">
        <v>0.0</v>
      </c>
      <c r="E53" s="13">
        <v>0.0</v>
      </c>
      <c r="F53" s="13">
        <v>0.0</v>
      </c>
      <c r="G53" s="13">
        <f t="shared" si="4"/>
        <v>0</v>
      </c>
    </row>
    <row r="54" ht="15.75" customHeight="1">
      <c r="A54" s="13">
        <v>8.0</v>
      </c>
      <c r="B54" s="13">
        <v>0.0</v>
      </c>
      <c r="C54" s="13">
        <v>0.0</v>
      </c>
      <c r="D54" s="13">
        <v>1.0</v>
      </c>
      <c r="E54" s="13">
        <v>0.0</v>
      </c>
      <c r="F54" s="13">
        <v>2.0</v>
      </c>
      <c r="G54" s="13">
        <f t="shared" si="4"/>
        <v>3</v>
      </c>
    </row>
    <row r="55" ht="15.75" customHeight="1">
      <c r="A55" s="13">
        <v>9.0</v>
      </c>
      <c r="B55" s="13">
        <v>0.0</v>
      </c>
      <c r="C55" s="13">
        <v>0.0</v>
      </c>
      <c r="D55" s="13">
        <v>0.0</v>
      </c>
      <c r="E55" s="13">
        <v>0.0</v>
      </c>
      <c r="F55" s="13">
        <v>0.0</v>
      </c>
      <c r="G55" s="13">
        <f t="shared" si="4"/>
        <v>0</v>
      </c>
    </row>
    <row r="56" ht="15.75" customHeight="1">
      <c r="A56" s="13">
        <v>10.0</v>
      </c>
      <c r="B56" s="13">
        <v>0.0</v>
      </c>
      <c r="C56" s="13">
        <v>2.0</v>
      </c>
      <c r="D56" s="13">
        <v>0.0</v>
      </c>
      <c r="E56" s="13">
        <v>0.0</v>
      </c>
      <c r="F56" s="13">
        <v>0.0</v>
      </c>
      <c r="G56" s="13">
        <f t="shared" si="4"/>
        <v>2</v>
      </c>
    </row>
    <row r="57" ht="15.75" customHeight="1">
      <c r="A57" s="13">
        <v>11.0</v>
      </c>
      <c r="B57" s="13">
        <v>0.0</v>
      </c>
      <c r="C57" s="13">
        <v>0.0</v>
      </c>
      <c r="D57" s="13">
        <v>0.0</v>
      </c>
      <c r="E57" s="13">
        <v>0.0</v>
      </c>
      <c r="F57" s="13">
        <v>0.0</v>
      </c>
      <c r="G57" s="13">
        <f t="shared" si="4"/>
        <v>0</v>
      </c>
    </row>
    <row r="58" ht="15.75" customHeight="1">
      <c r="A58" s="13">
        <v>12.0</v>
      </c>
      <c r="B58" s="13">
        <v>0.0</v>
      </c>
      <c r="C58" s="13">
        <v>1.0</v>
      </c>
      <c r="D58" s="13">
        <v>1.0</v>
      </c>
      <c r="E58" s="13">
        <v>0.0</v>
      </c>
      <c r="F58" s="13">
        <v>0.0</v>
      </c>
      <c r="G58" s="13">
        <f t="shared" si="4"/>
        <v>2</v>
      </c>
    </row>
    <row r="59" ht="15.75" customHeight="1">
      <c r="A59" s="13">
        <v>13.0</v>
      </c>
      <c r="B59" s="13">
        <v>0.0</v>
      </c>
      <c r="C59" s="13">
        <v>0.0</v>
      </c>
      <c r="D59" s="13">
        <v>0.0</v>
      </c>
      <c r="E59" s="13">
        <v>0.0</v>
      </c>
      <c r="F59" s="13">
        <v>0.0</v>
      </c>
      <c r="G59" s="13">
        <f t="shared" si="4"/>
        <v>0</v>
      </c>
    </row>
    <row r="60" ht="15.75" customHeight="1">
      <c r="A60" s="13">
        <v>14.0</v>
      </c>
      <c r="B60" s="13">
        <v>0.0</v>
      </c>
      <c r="C60" s="13">
        <v>0.0</v>
      </c>
      <c r="D60" s="13">
        <v>0.0</v>
      </c>
      <c r="E60" s="13">
        <v>0.0</v>
      </c>
      <c r="F60" s="13">
        <v>0.0</v>
      </c>
      <c r="G60" s="13">
        <f t="shared" si="4"/>
        <v>0</v>
      </c>
    </row>
    <row r="61" ht="15.75" customHeight="1">
      <c r="A61" s="86" t="s">
        <v>36</v>
      </c>
      <c r="B61" s="43"/>
      <c r="C61" s="43"/>
      <c r="D61" s="43"/>
      <c r="E61" s="43"/>
      <c r="F61" s="43"/>
      <c r="G61" s="44"/>
    </row>
    <row r="62" ht="15.75" customHeight="1">
      <c r="A62" s="13">
        <v>1.0</v>
      </c>
      <c r="B62" s="13">
        <v>0.0</v>
      </c>
      <c r="C62" s="13">
        <v>0.0</v>
      </c>
      <c r="D62" s="13">
        <v>0.0</v>
      </c>
      <c r="E62" s="13">
        <v>0.0</v>
      </c>
      <c r="F62" s="13">
        <v>0.0</v>
      </c>
      <c r="G62" s="13">
        <f t="shared" ref="G62:G74" si="5">SUM(B62:F62)</f>
        <v>0</v>
      </c>
    </row>
    <row r="63" ht="15.75" customHeight="1">
      <c r="A63" s="13">
        <v>2.0</v>
      </c>
      <c r="B63" s="13">
        <v>2.0</v>
      </c>
      <c r="C63" s="13">
        <v>2.0</v>
      </c>
      <c r="D63" s="13">
        <v>5.0</v>
      </c>
      <c r="E63" s="13">
        <v>1.0</v>
      </c>
      <c r="F63" s="13">
        <v>1.0</v>
      </c>
      <c r="G63" s="13">
        <f t="shared" si="5"/>
        <v>11</v>
      </c>
    </row>
    <row r="64" ht="15.75" customHeight="1">
      <c r="A64" s="13">
        <v>3.0</v>
      </c>
      <c r="B64" s="13">
        <v>3.0</v>
      </c>
      <c r="C64" s="13">
        <v>3.0</v>
      </c>
      <c r="D64" s="13">
        <v>3.0</v>
      </c>
      <c r="E64" s="13">
        <v>3.0</v>
      </c>
      <c r="F64" s="13">
        <v>3.0</v>
      </c>
      <c r="G64" s="13">
        <f t="shared" si="5"/>
        <v>15</v>
      </c>
    </row>
    <row r="65" ht="15.75" customHeight="1">
      <c r="A65" s="13">
        <v>4.0</v>
      </c>
      <c r="B65" s="13">
        <v>0.0</v>
      </c>
      <c r="C65" s="13">
        <v>1.0</v>
      </c>
      <c r="D65" s="13">
        <v>1.0</v>
      </c>
      <c r="E65" s="13">
        <v>2.0</v>
      </c>
      <c r="F65" s="13">
        <v>2.0</v>
      </c>
      <c r="G65" s="13">
        <f t="shared" si="5"/>
        <v>6</v>
      </c>
    </row>
    <row r="66" ht="15.75" customHeight="1">
      <c r="A66" s="13">
        <v>5.0</v>
      </c>
      <c r="B66" s="13">
        <v>0.0</v>
      </c>
      <c r="C66" s="13">
        <v>1.0</v>
      </c>
      <c r="D66" s="13">
        <v>0.0</v>
      </c>
      <c r="E66" s="13">
        <v>1.0</v>
      </c>
      <c r="F66" s="13">
        <v>1.0</v>
      </c>
      <c r="G66" s="13">
        <f t="shared" si="5"/>
        <v>3</v>
      </c>
    </row>
    <row r="67" ht="15.75" customHeight="1">
      <c r="A67" s="13">
        <v>6.0</v>
      </c>
      <c r="B67" s="13">
        <v>0.0</v>
      </c>
      <c r="C67" s="13">
        <v>0.0</v>
      </c>
      <c r="D67" s="13">
        <v>0.0</v>
      </c>
      <c r="E67" s="13">
        <v>0.0</v>
      </c>
      <c r="F67" s="13">
        <v>0.0</v>
      </c>
      <c r="G67" s="13">
        <f t="shared" si="5"/>
        <v>0</v>
      </c>
    </row>
    <row r="68" ht="15.75" customHeight="1">
      <c r="A68" s="13">
        <v>7.0</v>
      </c>
      <c r="B68" s="13">
        <v>0.0</v>
      </c>
      <c r="C68" s="13">
        <v>0.0</v>
      </c>
      <c r="D68" s="13">
        <v>0.0</v>
      </c>
      <c r="E68" s="13">
        <v>0.0</v>
      </c>
      <c r="F68" s="13">
        <v>0.0</v>
      </c>
      <c r="G68" s="13">
        <f t="shared" si="5"/>
        <v>0</v>
      </c>
    </row>
    <row r="69" ht="15.75" customHeight="1">
      <c r="A69" s="13">
        <v>8.0</v>
      </c>
      <c r="B69" s="13">
        <v>6.0</v>
      </c>
      <c r="C69" s="13">
        <v>3.0</v>
      </c>
      <c r="D69" s="13">
        <v>3.0</v>
      </c>
      <c r="E69" s="13">
        <v>5.0</v>
      </c>
      <c r="F69" s="13">
        <v>6.0</v>
      </c>
      <c r="G69" s="13">
        <f t="shared" si="5"/>
        <v>23</v>
      </c>
    </row>
    <row r="70" ht="15.75" customHeight="1">
      <c r="A70" s="13">
        <v>9.0</v>
      </c>
      <c r="B70" s="13">
        <v>0.0</v>
      </c>
      <c r="C70" s="13">
        <v>3.0</v>
      </c>
      <c r="D70" s="13">
        <v>1.0</v>
      </c>
      <c r="E70" s="13">
        <v>0.0</v>
      </c>
      <c r="F70" s="13">
        <v>0.0</v>
      </c>
      <c r="G70" s="13">
        <f t="shared" si="5"/>
        <v>4</v>
      </c>
    </row>
    <row r="71" ht="15.75" customHeight="1">
      <c r="A71" s="13">
        <v>10.0</v>
      </c>
      <c r="B71" s="13">
        <v>5.0</v>
      </c>
      <c r="C71" s="13">
        <v>0.0</v>
      </c>
      <c r="D71" s="13">
        <v>0.0</v>
      </c>
      <c r="E71" s="13">
        <v>1.0</v>
      </c>
      <c r="F71" s="13">
        <v>1.0</v>
      </c>
      <c r="G71" s="13">
        <f t="shared" si="5"/>
        <v>7</v>
      </c>
    </row>
    <row r="72" ht="15.75" customHeight="1">
      <c r="A72" s="13">
        <v>11.0</v>
      </c>
      <c r="B72" s="13">
        <v>3.0</v>
      </c>
      <c r="C72" s="13">
        <v>5.0</v>
      </c>
      <c r="D72" s="13">
        <v>1.0</v>
      </c>
      <c r="E72" s="13">
        <v>3.0</v>
      </c>
      <c r="F72" s="13">
        <v>3.0</v>
      </c>
      <c r="G72" s="13">
        <f t="shared" si="5"/>
        <v>15</v>
      </c>
    </row>
    <row r="73" ht="15.75" customHeight="1">
      <c r="A73" s="13">
        <v>12.0</v>
      </c>
      <c r="B73" s="13">
        <v>0.0</v>
      </c>
      <c r="C73" s="13">
        <v>0.0</v>
      </c>
      <c r="D73" s="13">
        <v>0.0</v>
      </c>
      <c r="E73" s="13">
        <v>0.0</v>
      </c>
      <c r="F73" s="13">
        <v>0.0</v>
      </c>
      <c r="G73" s="13">
        <f t="shared" si="5"/>
        <v>0</v>
      </c>
    </row>
    <row r="74" ht="15.75" customHeight="1">
      <c r="A74" s="13">
        <v>13.0</v>
      </c>
      <c r="B74" s="13">
        <v>0.0</v>
      </c>
      <c r="C74" s="13">
        <v>0.0</v>
      </c>
      <c r="D74" s="13">
        <v>0.0</v>
      </c>
      <c r="E74" s="13">
        <v>0.0</v>
      </c>
      <c r="F74" s="13">
        <v>0.0</v>
      </c>
      <c r="G74" s="13">
        <f t="shared" si="5"/>
        <v>0</v>
      </c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G2"/>
    <mergeCell ref="A3:G3"/>
    <mergeCell ref="A18:G18"/>
    <mergeCell ref="A32:G32"/>
    <mergeCell ref="A46:G46"/>
    <mergeCell ref="A61:G61"/>
  </mergeCells>
  <printOptions/>
  <pageMargins bottom="0.35433070866141736" footer="0.0" header="0.0" left="0.31496062992125984" right="0.31496062992125984" top="0.35433070866141736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87" t="s">
        <v>69</v>
      </c>
      <c r="B1" s="69"/>
      <c r="C1" s="69"/>
      <c r="D1" s="69"/>
      <c r="E1" s="69"/>
      <c r="F1" s="69"/>
      <c r="G1" s="70"/>
    </row>
    <row r="2">
      <c r="A2" s="71"/>
      <c r="B2" s="72"/>
      <c r="C2" s="72"/>
      <c r="D2" s="72"/>
      <c r="E2" s="72"/>
      <c r="F2" s="72"/>
      <c r="G2" s="73"/>
    </row>
    <row r="3">
      <c r="A3" s="88" t="s">
        <v>18</v>
      </c>
      <c r="B3" s="75"/>
      <c r="C3" s="75"/>
      <c r="D3" s="75"/>
      <c r="E3" s="75"/>
      <c r="F3" s="75"/>
      <c r="G3" s="76"/>
    </row>
    <row r="4">
      <c r="A4" s="18" t="s">
        <v>59</v>
      </c>
      <c r="B4" s="18" t="s">
        <v>60</v>
      </c>
      <c r="C4" s="18" t="s">
        <v>61</v>
      </c>
      <c r="D4" s="18" t="s">
        <v>62</v>
      </c>
      <c r="E4" s="18" t="s">
        <v>63</v>
      </c>
      <c r="F4" s="18" t="s">
        <v>64</v>
      </c>
      <c r="G4" s="18" t="s">
        <v>66</v>
      </c>
    </row>
    <row r="5">
      <c r="A5" s="13">
        <v>1.0</v>
      </c>
      <c r="B5" s="13">
        <v>0.0</v>
      </c>
      <c r="C5" s="13">
        <v>0.0</v>
      </c>
      <c r="D5" s="13">
        <v>0.0</v>
      </c>
      <c r="E5" s="13">
        <v>0.0</v>
      </c>
      <c r="F5" s="13">
        <v>0.0</v>
      </c>
      <c r="G5" s="13">
        <f t="shared" ref="G5:G19" si="1">SUM(B5:F5)</f>
        <v>0</v>
      </c>
    </row>
    <row r="6">
      <c r="A6" s="13">
        <v>2.0</v>
      </c>
      <c r="B6" s="13">
        <v>0.0</v>
      </c>
      <c r="C6" s="13">
        <v>1.0</v>
      </c>
      <c r="D6" s="13">
        <v>2.0</v>
      </c>
      <c r="E6" s="13">
        <v>1.0</v>
      </c>
      <c r="F6" s="13">
        <v>0.0</v>
      </c>
      <c r="G6" s="13">
        <f t="shared" si="1"/>
        <v>4</v>
      </c>
    </row>
    <row r="7">
      <c r="A7" s="13">
        <v>3.0</v>
      </c>
      <c r="B7" s="13">
        <v>0.0</v>
      </c>
      <c r="C7" s="13">
        <v>0.0</v>
      </c>
      <c r="D7" s="13">
        <v>2.0</v>
      </c>
      <c r="E7" s="13">
        <v>2.0</v>
      </c>
      <c r="F7" s="13">
        <v>3.0</v>
      </c>
      <c r="G7" s="13">
        <f t="shared" si="1"/>
        <v>7</v>
      </c>
    </row>
    <row r="8">
      <c r="A8" s="13">
        <v>4.0</v>
      </c>
      <c r="B8" s="13">
        <v>1.0</v>
      </c>
      <c r="C8" s="13">
        <v>0.0</v>
      </c>
      <c r="D8" s="13">
        <v>0.0</v>
      </c>
      <c r="E8" s="13">
        <v>1.0</v>
      </c>
      <c r="F8" s="13">
        <v>0.0</v>
      </c>
      <c r="G8" s="13">
        <f t="shared" si="1"/>
        <v>2</v>
      </c>
    </row>
    <row r="9">
      <c r="A9" s="13">
        <v>5.0</v>
      </c>
      <c r="B9" s="13">
        <v>1.0</v>
      </c>
      <c r="C9" s="13">
        <v>2.0</v>
      </c>
      <c r="D9" s="13">
        <v>1.0</v>
      </c>
      <c r="E9" s="13">
        <v>2.0</v>
      </c>
      <c r="F9" s="13">
        <v>5.0</v>
      </c>
      <c r="G9" s="13">
        <f t="shared" si="1"/>
        <v>11</v>
      </c>
    </row>
    <row r="10">
      <c r="A10" s="13">
        <v>6.0</v>
      </c>
      <c r="B10" s="13">
        <v>0.0</v>
      </c>
      <c r="C10" s="13">
        <v>3.0</v>
      </c>
      <c r="D10" s="13">
        <v>6.0</v>
      </c>
      <c r="E10" s="13">
        <v>2.0</v>
      </c>
      <c r="F10" s="13">
        <v>4.0</v>
      </c>
      <c r="G10" s="13">
        <f t="shared" si="1"/>
        <v>15</v>
      </c>
    </row>
    <row r="11">
      <c r="A11" s="13">
        <v>7.0</v>
      </c>
      <c r="B11" s="13">
        <v>1.0</v>
      </c>
      <c r="C11" s="13">
        <v>2.0</v>
      </c>
      <c r="D11" s="13">
        <v>1.0</v>
      </c>
      <c r="E11" s="13">
        <v>1.0</v>
      </c>
      <c r="F11" s="13">
        <v>0.0</v>
      </c>
      <c r="G11" s="13">
        <f t="shared" si="1"/>
        <v>5</v>
      </c>
    </row>
    <row r="12">
      <c r="A12" s="13">
        <v>8.0</v>
      </c>
      <c r="B12" s="13">
        <v>6.0</v>
      </c>
      <c r="C12" s="13">
        <v>0.0</v>
      </c>
      <c r="D12" s="13">
        <v>1.0</v>
      </c>
      <c r="E12" s="13">
        <v>5.0</v>
      </c>
      <c r="F12" s="13">
        <v>2.0</v>
      </c>
      <c r="G12" s="13">
        <f t="shared" si="1"/>
        <v>14</v>
      </c>
    </row>
    <row r="13">
      <c r="A13" s="13">
        <v>9.0</v>
      </c>
      <c r="B13" s="13">
        <v>2.0</v>
      </c>
      <c r="C13" s="13">
        <v>1.0</v>
      </c>
      <c r="D13" s="13">
        <v>4.0</v>
      </c>
      <c r="E13" s="13">
        <v>1.0</v>
      </c>
      <c r="F13" s="13">
        <v>0.0</v>
      </c>
      <c r="G13" s="13">
        <f t="shared" si="1"/>
        <v>8</v>
      </c>
    </row>
    <row r="14">
      <c r="A14" s="13">
        <v>10.0</v>
      </c>
      <c r="B14" s="13">
        <v>3.0</v>
      </c>
      <c r="C14" s="13">
        <v>3.0</v>
      </c>
      <c r="D14" s="13">
        <v>2.0</v>
      </c>
      <c r="E14" s="13">
        <v>0.0</v>
      </c>
      <c r="F14" s="13">
        <v>0.0</v>
      </c>
      <c r="G14" s="13">
        <f t="shared" si="1"/>
        <v>8</v>
      </c>
    </row>
    <row r="15">
      <c r="A15" s="13">
        <v>11.0</v>
      </c>
      <c r="B15" s="13">
        <v>2.0</v>
      </c>
      <c r="C15" s="13">
        <v>0.0</v>
      </c>
      <c r="D15" s="13">
        <v>0.0</v>
      </c>
      <c r="E15" s="13">
        <v>2.0</v>
      </c>
      <c r="F15" s="13">
        <v>0.0</v>
      </c>
      <c r="G15" s="13">
        <f t="shared" si="1"/>
        <v>4</v>
      </c>
    </row>
    <row r="16">
      <c r="A16" s="13">
        <v>12.0</v>
      </c>
      <c r="B16" s="13">
        <v>0.0</v>
      </c>
      <c r="C16" s="13">
        <v>0.0</v>
      </c>
      <c r="D16" s="13">
        <v>0.0</v>
      </c>
      <c r="E16" s="13">
        <v>0.0</v>
      </c>
      <c r="F16" s="13">
        <v>0.0</v>
      </c>
      <c r="G16" s="13">
        <f t="shared" si="1"/>
        <v>0</v>
      </c>
    </row>
    <row r="17">
      <c r="A17" s="13">
        <v>13.0</v>
      </c>
      <c r="B17" s="13">
        <v>0.0</v>
      </c>
      <c r="C17" s="13">
        <v>0.0</v>
      </c>
      <c r="D17" s="13">
        <v>0.0</v>
      </c>
      <c r="E17" s="13">
        <v>0.0</v>
      </c>
      <c r="F17" s="13">
        <v>0.0</v>
      </c>
      <c r="G17" s="13">
        <f t="shared" si="1"/>
        <v>0</v>
      </c>
    </row>
    <row r="18">
      <c r="A18" s="13">
        <v>14.0</v>
      </c>
      <c r="B18" s="13">
        <v>1.0</v>
      </c>
      <c r="C18" s="13">
        <v>0.0</v>
      </c>
      <c r="D18" s="13">
        <v>2.0</v>
      </c>
      <c r="E18" s="13">
        <v>0.0</v>
      </c>
      <c r="F18" s="13">
        <v>0.0</v>
      </c>
      <c r="G18" s="13">
        <f t="shared" si="1"/>
        <v>3</v>
      </c>
    </row>
    <row r="19">
      <c r="A19" s="13">
        <v>15.0</v>
      </c>
      <c r="B19" s="13">
        <v>2.0</v>
      </c>
      <c r="C19" s="13">
        <v>1.0</v>
      </c>
      <c r="D19" s="13">
        <v>1.0</v>
      </c>
      <c r="E19" s="13">
        <v>3.0</v>
      </c>
      <c r="F19" s="13">
        <v>0.0</v>
      </c>
      <c r="G19" s="13">
        <f t="shared" si="1"/>
        <v>7</v>
      </c>
    </row>
    <row r="20">
      <c r="A20" s="89" t="s">
        <v>22</v>
      </c>
      <c r="B20" s="43"/>
      <c r="C20" s="43"/>
      <c r="D20" s="43"/>
      <c r="E20" s="43"/>
      <c r="F20" s="43"/>
      <c r="G20" s="44"/>
    </row>
    <row r="21" ht="15.75" customHeight="1">
      <c r="A21" s="13">
        <v>1.0</v>
      </c>
      <c r="B21" s="13">
        <v>0.0</v>
      </c>
      <c r="C21" s="13">
        <v>0.0</v>
      </c>
      <c r="D21" s="13">
        <v>0.0</v>
      </c>
      <c r="E21" s="13">
        <v>0.0</v>
      </c>
      <c r="F21" s="13">
        <v>0.0</v>
      </c>
      <c r="G21" s="13">
        <f t="shared" ref="G21:G33" si="2">SUM(B21:F21)</f>
        <v>0</v>
      </c>
    </row>
    <row r="22" ht="15.75" customHeight="1">
      <c r="A22" s="13">
        <v>2.0</v>
      </c>
      <c r="B22" s="13">
        <v>1.0</v>
      </c>
      <c r="C22" s="13">
        <v>3.0</v>
      </c>
      <c r="D22" s="13">
        <v>0.0</v>
      </c>
      <c r="E22" s="13">
        <v>1.0</v>
      </c>
      <c r="F22" s="13">
        <v>4.0</v>
      </c>
      <c r="G22" s="13">
        <f t="shared" si="2"/>
        <v>9</v>
      </c>
    </row>
    <row r="23" ht="15.75" customHeight="1">
      <c r="A23" s="13">
        <v>3.0</v>
      </c>
      <c r="B23" s="13">
        <v>0.0</v>
      </c>
      <c r="C23" s="13">
        <v>0.0</v>
      </c>
      <c r="D23" s="13">
        <v>1.0</v>
      </c>
      <c r="E23" s="13">
        <v>0.0</v>
      </c>
      <c r="F23" s="13">
        <v>0.0</v>
      </c>
      <c r="G23" s="13">
        <f t="shared" si="2"/>
        <v>1</v>
      </c>
    </row>
    <row r="24" ht="15.75" customHeight="1">
      <c r="A24" s="13">
        <v>4.0</v>
      </c>
      <c r="B24" s="13">
        <v>0.0</v>
      </c>
      <c r="C24" s="13">
        <v>0.0</v>
      </c>
      <c r="D24" s="13">
        <v>1.0</v>
      </c>
      <c r="E24" s="13">
        <v>1.0</v>
      </c>
      <c r="F24" s="13">
        <v>0.0</v>
      </c>
      <c r="G24" s="13">
        <f t="shared" si="2"/>
        <v>2</v>
      </c>
    </row>
    <row r="25" ht="15.75" customHeight="1">
      <c r="A25" s="13">
        <v>5.0</v>
      </c>
      <c r="B25" s="13">
        <v>2.0</v>
      </c>
      <c r="C25" s="13">
        <v>1.0</v>
      </c>
      <c r="D25" s="13">
        <v>3.0</v>
      </c>
      <c r="E25" s="13">
        <v>2.0</v>
      </c>
      <c r="F25" s="13">
        <v>0.0</v>
      </c>
      <c r="G25" s="13">
        <f t="shared" si="2"/>
        <v>8</v>
      </c>
    </row>
    <row r="26" ht="15.75" customHeight="1">
      <c r="A26" s="13">
        <v>6.0</v>
      </c>
      <c r="B26" s="13">
        <v>1.0</v>
      </c>
      <c r="C26" s="13">
        <v>0.0</v>
      </c>
      <c r="D26" s="13">
        <v>4.0</v>
      </c>
      <c r="E26" s="13">
        <v>1.0</v>
      </c>
      <c r="F26" s="13">
        <v>0.0</v>
      </c>
      <c r="G26" s="13">
        <f t="shared" si="2"/>
        <v>6</v>
      </c>
    </row>
    <row r="27" ht="15.75" customHeight="1">
      <c r="A27" s="13">
        <v>7.0</v>
      </c>
      <c r="B27" s="13">
        <v>1.0</v>
      </c>
      <c r="C27" s="13">
        <v>1.0</v>
      </c>
      <c r="D27" s="13">
        <v>0.0</v>
      </c>
      <c r="E27" s="13">
        <v>0.0</v>
      </c>
      <c r="F27" s="13">
        <v>0.0</v>
      </c>
      <c r="G27" s="13">
        <f t="shared" si="2"/>
        <v>2</v>
      </c>
    </row>
    <row r="28" ht="15.75" customHeight="1">
      <c r="A28" s="13">
        <v>8.0</v>
      </c>
      <c r="B28" s="13">
        <v>2.0</v>
      </c>
      <c r="C28" s="13">
        <v>0.0</v>
      </c>
      <c r="D28" s="13">
        <v>2.0</v>
      </c>
      <c r="E28" s="13">
        <v>2.0</v>
      </c>
      <c r="F28" s="13">
        <v>0.0</v>
      </c>
      <c r="G28" s="13">
        <f t="shared" si="2"/>
        <v>6</v>
      </c>
    </row>
    <row r="29" ht="15.75" customHeight="1">
      <c r="A29" s="13">
        <v>9.0</v>
      </c>
      <c r="B29" s="13">
        <v>0.0</v>
      </c>
      <c r="C29" s="13">
        <v>0.0</v>
      </c>
      <c r="D29" s="13">
        <v>0.0</v>
      </c>
      <c r="E29" s="13">
        <v>0.0</v>
      </c>
      <c r="F29" s="13">
        <v>0.0</v>
      </c>
      <c r="G29" s="13">
        <f t="shared" si="2"/>
        <v>0</v>
      </c>
    </row>
    <row r="30" ht="15.75" customHeight="1">
      <c r="A30" s="13">
        <v>10.0</v>
      </c>
      <c r="B30" s="13">
        <v>2.0</v>
      </c>
      <c r="C30" s="13">
        <v>0.0</v>
      </c>
      <c r="D30" s="13">
        <v>1.0</v>
      </c>
      <c r="E30" s="13">
        <v>0.0</v>
      </c>
      <c r="F30" s="13">
        <v>0.0</v>
      </c>
      <c r="G30" s="13">
        <f t="shared" si="2"/>
        <v>3</v>
      </c>
    </row>
    <row r="31" ht="15.75" customHeight="1">
      <c r="A31" s="13">
        <v>11.0</v>
      </c>
      <c r="B31" s="13">
        <v>2.0</v>
      </c>
      <c r="C31" s="13">
        <v>2.0</v>
      </c>
      <c r="D31" s="13">
        <v>1.0</v>
      </c>
      <c r="E31" s="13">
        <v>6.0</v>
      </c>
      <c r="F31" s="13">
        <v>0.0</v>
      </c>
      <c r="G31" s="13">
        <f t="shared" si="2"/>
        <v>11</v>
      </c>
    </row>
    <row r="32" ht="15.75" customHeight="1">
      <c r="A32" s="13">
        <v>12.0</v>
      </c>
      <c r="B32" s="13">
        <v>6.0</v>
      </c>
      <c r="C32" s="13">
        <v>1.0</v>
      </c>
      <c r="D32" s="13">
        <v>2.0</v>
      </c>
      <c r="E32" s="13">
        <v>3.0</v>
      </c>
      <c r="F32" s="13">
        <v>0.0</v>
      </c>
      <c r="G32" s="13">
        <f t="shared" si="2"/>
        <v>12</v>
      </c>
    </row>
    <row r="33" ht="15.75" customHeight="1">
      <c r="A33" s="13">
        <v>13.0</v>
      </c>
      <c r="B33" s="13">
        <v>0.0</v>
      </c>
      <c r="C33" s="13">
        <v>0.0</v>
      </c>
      <c r="D33" s="13">
        <v>0.0</v>
      </c>
      <c r="E33" s="13">
        <v>0.0</v>
      </c>
      <c r="F33" s="13">
        <v>0.0</v>
      </c>
      <c r="G33" s="13">
        <f t="shared" si="2"/>
        <v>0</v>
      </c>
    </row>
    <row r="34" ht="15.75" customHeight="1">
      <c r="A34" s="77" t="s">
        <v>23</v>
      </c>
      <c r="B34" s="43"/>
      <c r="C34" s="43"/>
      <c r="D34" s="43"/>
      <c r="E34" s="43"/>
      <c r="F34" s="43"/>
      <c r="G34" s="44"/>
    </row>
    <row r="35" ht="15.75" customHeight="1">
      <c r="A35" s="13">
        <v>1.0</v>
      </c>
      <c r="B35" s="13">
        <v>0.0</v>
      </c>
      <c r="C35" s="13">
        <v>0.0</v>
      </c>
      <c r="D35" s="13">
        <v>0.0</v>
      </c>
      <c r="E35" s="13">
        <v>0.0</v>
      </c>
      <c r="F35" s="13">
        <v>0.0</v>
      </c>
      <c r="G35" s="13">
        <f t="shared" ref="G35:G47" si="3">SUM(B35:F35)</f>
        <v>0</v>
      </c>
    </row>
    <row r="36" ht="15.75" customHeight="1">
      <c r="A36" s="13">
        <v>2.0</v>
      </c>
      <c r="B36" s="13">
        <v>0.0</v>
      </c>
      <c r="C36" s="13">
        <v>0.0</v>
      </c>
      <c r="D36" s="13">
        <v>0.0</v>
      </c>
      <c r="E36" s="13">
        <v>0.0</v>
      </c>
      <c r="F36" s="13">
        <v>0.0</v>
      </c>
      <c r="G36" s="13">
        <f t="shared" si="3"/>
        <v>0</v>
      </c>
    </row>
    <row r="37" ht="15.75" customHeight="1">
      <c r="A37" s="13">
        <v>3.0</v>
      </c>
      <c r="B37" s="13">
        <v>2.0</v>
      </c>
      <c r="C37" s="13">
        <v>0.0</v>
      </c>
      <c r="D37" s="13">
        <v>1.0</v>
      </c>
      <c r="E37" s="13">
        <v>0.0</v>
      </c>
      <c r="F37" s="13">
        <v>0.0</v>
      </c>
      <c r="G37" s="13">
        <f t="shared" si="3"/>
        <v>3</v>
      </c>
    </row>
    <row r="38" ht="15.75" customHeight="1">
      <c r="A38" s="13">
        <v>4.0</v>
      </c>
      <c r="B38" s="13">
        <v>2.0</v>
      </c>
      <c r="C38" s="13">
        <v>9.0</v>
      </c>
      <c r="D38" s="13">
        <v>7.0</v>
      </c>
      <c r="E38" s="13">
        <v>0.0</v>
      </c>
      <c r="F38" s="13">
        <v>0.0</v>
      </c>
      <c r="G38" s="13">
        <f t="shared" si="3"/>
        <v>18</v>
      </c>
    </row>
    <row r="39" ht="15.75" customHeight="1">
      <c r="A39" s="13">
        <v>5.0</v>
      </c>
      <c r="B39" s="13">
        <v>1.0</v>
      </c>
      <c r="C39" s="13">
        <v>0.0</v>
      </c>
      <c r="D39" s="13">
        <v>0.0</v>
      </c>
      <c r="E39" s="13">
        <v>0.0</v>
      </c>
      <c r="F39" s="13">
        <v>0.0</v>
      </c>
      <c r="G39" s="13">
        <f t="shared" si="3"/>
        <v>1</v>
      </c>
    </row>
    <row r="40" ht="15.75" customHeight="1">
      <c r="A40" s="13">
        <v>6.0</v>
      </c>
      <c r="B40" s="13">
        <v>0.0</v>
      </c>
      <c r="C40" s="13">
        <v>1.0</v>
      </c>
      <c r="D40" s="13">
        <v>0.0</v>
      </c>
      <c r="E40" s="13">
        <v>0.0</v>
      </c>
      <c r="F40" s="13">
        <v>0.0</v>
      </c>
      <c r="G40" s="13">
        <f t="shared" si="3"/>
        <v>1</v>
      </c>
    </row>
    <row r="41" ht="15.75" customHeight="1">
      <c r="A41" s="13">
        <v>7.0</v>
      </c>
      <c r="B41" s="13">
        <v>2.0</v>
      </c>
      <c r="C41" s="13">
        <v>0.0</v>
      </c>
      <c r="D41" s="13">
        <v>1.0</v>
      </c>
      <c r="E41" s="13">
        <v>1.0</v>
      </c>
      <c r="F41" s="13">
        <v>0.0</v>
      </c>
      <c r="G41" s="13">
        <f t="shared" si="3"/>
        <v>4</v>
      </c>
    </row>
    <row r="42" ht="15.75" customHeight="1">
      <c r="A42" s="13">
        <v>8.0</v>
      </c>
      <c r="B42" s="13">
        <v>0.0</v>
      </c>
      <c r="C42" s="13">
        <v>0.0</v>
      </c>
      <c r="D42" s="13">
        <v>0.0</v>
      </c>
      <c r="E42" s="13">
        <v>0.0</v>
      </c>
      <c r="F42" s="13">
        <v>0.0</v>
      </c>
      <c r="G42" s="13">
        <f t="shared" si="3"/>
        <v>0</v>
      </c>
    </row>
    <row r="43" ht="15.75" customHeight="1">
      <c r="A43" s="13">
        <v>9.0</v>
      </c>
      <c r="B43" s="13">
        <v>0.0</v>
      </c>
      <c r="C43" s="13">
        <v>0.0</v>
      </c>
      <c r="D43" s="13">
        <v>0.0</v>
      </c>
      <c r="E43" s="13">
        <v>0.0</v>
      </c>
      <c r="F43" s="13">
        <v>0.0</v>
      </c>
      <c r="G43" s="13">
        <f t="shared" si="3"/>
        <v>0</v>
      </c>
    </row>
    <row r="44" ht="15.75" customHeight="1">
      <c r="A44" s="13">
        <v>10.0</v>
      </c>
      <c r="B44" s="13">
        <v>0.0</v>
      </c>
      <c r="C44" s="13">
        <v>0.0</v>
      </c>
      <c r="D44" s="13">
        <v>0.0</v>
      </c>
      <c r="E44" s="13">
        <v>0.0</v>
      </c>
      <c r="F44" s="13">
        <v>0.0</v>
      </c>
      <c r="G44" s="13">
        <f t="shared" si="3"/>
        <v>0</v>
      </c>
    </row>
    <row r="45" ht="15.75" customHeight="1">
      <c r="A45" s="13">
        <v>11.0</v>
      </c>
      <c r="B45" s="13">
        <v>2.0</v>
      </c>
      <c r="C45" s="13">
        <v>3.0</v>
      </c>
      <c r="D45" s="13">
        <v>2.0</v>
      </c>
      <c r="E45" s="13">
        <v>0.0</v>
      </c>
      <c r="F45" s="13">
        <v>0.0</v>
      </c>
      <c r="G45" s="13">
        <f t="shared" si="3"/>
        <v>7</v>
      </c>
    </row>
    <row r="46" ht="15.75" customHeight="1">
      <c r="A46" s="13">
        <v>12.0</v>
      </c>
      <c r="B46" s="13">
        <v>2.0</v>
      </c>
      <c r="C46" s="13">
        <v>2.0</v>
      </c>
      <c r="D46" s="13">
        <v>0.0</v>
      </c>
      <c r="E46" s="13">
        <v>0.0</v>
      </c>
      <c r="F46" s="13">
        <v>0.0</v>
      </c>
      <c r="G46" s="13">
        <f t="shared" si="3"/>
        <v>4</v>
      </c>
    </row>
    <row r="47" ht="15.75" customHeight="1">
      <c r="A47" s="13">
        <v>13.0</v>
      </c>
      <c r="B47" s="13">
        <v>0.0</v>
      </c>
      <c r="C47" s="13">
        <v>0.0</v>
      </c>
      <c r="D47" s="13">
        <v>0.0</v>
      </c>
      <c r="E47" s="13">
        <v>0.0</v>
      </c>
      <c r="F47" s="13">
        <v>0.0</v>
      </c>
      <c r="G47" s="13">
        <f t="shared" si="3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2"/>
    <mergeCell ref="A3:G3"/>
    <mergeCell ref="A20:G20"/>
    <mergeCell ref="A34:G34"/>
  </mergeCells>
  <printOptions/>
  <pageMargins bottom="0.35433070866141736" footer="0.0" header="0.0" left="0.31496062992125984" right="0.31496062992125984" top="0.35433070866141736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2023-10-18T17:50:53Z</dcterms:created>
  <dc:creator>User</dc:creator>
</cp:coreProperties>
</file>